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ving Expenses Totals" sheetId="1" r:id="rId3"/>
    <sheet state="visible" name="Expenses" sheetId="2" r:id="rId4"/>
    <sheet state="visible" name="Breakdown" sheetId="3" r:id="rId5"/>
  </sheets>
  <definedNames>
    <definedName name="StartingBalance">#REF!</definedName>
  </definedNames>
  <calcPr/>
</workbook>
</file>

<file path=xl/sharedStrings.xml><?xml version="1.0" encoding="utf-8"?>
<sst xmlns="http://schemas.openxmlformats.org/spreadsheetml/2006/main" count="125" uniqueCount="67">
  <si>
    <t>Expenses</t>
  </si>
  <si>
    <t>Total</t>
  </si>
  <si>
    <t>Average</t>
  </si>
  <si>
    <t>Living</t>
  </si>
  <si>
    <t>Monthly totals:</t>
  </si>
  <si>
    <t>Rent/mortgage</t>
  </si>
  <si>
    <t>Rates</t>
  </si>
  <si>
    <t>Power/Electricity</t>
  </si>
  <si>
    <t>Gas</t>
  </si>
  <si>
    <t>Water</t>
  </si>
  <si>
    <t>Internet</t>
  </si>
  <si>
    <t>Cellphone</t>
  </si>
  <si>
    <t>TV</t>
  </si>
  <si>
    <t>Maintenance</t>
  </si>
  <si>
    <t>Debt</t>
  </si>
  <si>
    <t>Credit cards</t>
  </si>
  <si>
    <t>Student loans</t>
  </si>
  <si>
    <t>Other loans</t>
  </si>
  <si>
    <t>Everyday</t>
  </si>
  <si>
    <t>Groceries</t>
  </si>
  <si>
    <t>Other</t>
  </si>
  <si>
    <t>Health/medical</t>
  </si>
  <si>
    <t>Doctors/dental/vision</t>
  </si>
  <si>
    <t>Insurance</t>
  </si>
  <si>
    <t>Home</t>
  </si>
  <si>
    <t>Health</t>
  </si>
  <si>
    <t>Transportation</t>
  </si>
  <si>
    <t>Fuel</t>
  </si>
  <si>
    <t>Car payments</t>
  </si>
  <si>
    <t>Registration</t>
  </si>
  <si>
    <t>WOF</t>
  </si>
  <si>
    <t>Repairs</t>
  </si>
  <si>
    <t>[Category 1]</t>
  </si>
  <si>
    <t>[Category 2]</t>
  </si>
  <si>
    <t>Weekly</t>
  </si>
  <si>
    <t>Fortnightly</t>
  </si>
  <si>
    <t>Monthly</t>
  </si>
  <si>
    <t>Yearly</t>
  </si>
  <si>
    <t>Averages - find your totals and average them out. ie. if you have 6 months of power bills add them all up and divide them by 6 to get your monthly average first before applying the below</t>
  </si>
  <si>
    <t>How to work out your averages with a Yearly total</t>
  </si>
  <si>
    <t>divide yearly by 52</t>
  </si>
  <si>
    <t>divide yearly by 26</t>
  </si>
  <si>
    <t>divide yearly by 12</t>
  </si>
  <si>
    <t>How to work out your averages with a Monthly total</t>
  </si>
  <si>
    <t>monthly x12, then divide by 52</t>
  </si>
  <si>
    <t>monthly x12, then divide by 26</t>
  </si>
  <si>
    <t>times monthly by 12</t>
  </si>
  <si>
    <t>How to work out your averages with a Fortnightly total</t>
  </si>
  <si>
    <t>fortnightly divided by 2</t>
  </si>
  <si>
    <t>fortnightly x26, then divide by 12</t>
  </si>
  <si>
    <t>times fortnighly by 26</t>
  </si>
  <si>
    <t>How to work out your averages with a Weekly total</t>
  </si>
  <si>
    <t>weekly times by 2</t>
  </si>
  <si>
    <t>weekly x52, then divide by 12</t>
  </si>
  <si>
    <t>times weekly by 52</t>
  </si>
  <si>
    <t>Power bill</t>
  </si>
  <si>
    <t>Now work out your breakdowns</t>
  </si>
  <si>
    <t>We know our average monthly amount</t>
  </si>
  <si>
    <t>monthly average</t>
  </si>
  <si>
    <t>Now we work out our other average amounts</t>
  </si>
  <si>
    <t>YEARLY average - monthly amount times by 12</t>
  </si>
  <si>
    <t>WEEKLY average - yearly divided by 52</t>
  </si>
  <si>
    <t>divide total by 6</t>
  </si>
  <si>
    <t>This is our average monthly amount</t>
  </si>
  <si>
    <t>FORTNIGHTLY average - yearly divided by 26</t>
  </si>
  <si>
    <t>Breakdown</t>
  </si>
  <si>
    <t>Totals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</si>
</sst>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mmm"/>
    <numFmt numFmtId="166" formatCode="&quot;$&quot;#,##0.00"/>
  </numFmts>
  <fonts count="26">
    <font>
      <sz val="10.0"/>
      <color rgb="FF000000"/>
      <name val="Arial"/>
    </font>
    <font>
      <b/>
      <i/>
      <sz val="11.0"/>
      <color rgb="FF334960"/>
      <name val="Lato"/>
    </font>
    <font>
      <sz val="10.0"/>
      <color rgb="FF576475"/>
      <name val="Lato"/>
    </font>
    <font>
      <sz val="10.0"/>
      <color rgb="FF334960"/>
      <name val="Lato"/>
    </font>
    <font>
      <b/>
      <i/>
      <sz val="9.0"/>
      <color rgb="FF334960"/>
      <name val="Lato"/>
    </font>
    <font>
      <b/>
      <sz val="18.0"/>
      <color rgb="FFF46524"/>
      <name val="Raleway"/>
    </font>
    <font>
      <b/>
      <sz val="11.0"/>
      <color rgb="FF334960"/>
      <name val="Lato"/>
    </font>
    <font>
      <b/>
      <i/>
      <sz val="9.0"/>
      <color rgb="FF576475"/>
      <name val="Lato"/>
    </font>
    <font>
      <b/>
      <i/>
      <sz val="11.0"/>
      <color rgb="FF556376"/>
      <name val="Lato"/>
    </font>
    <font>
      <b/>
      <i/>
      <sz val="10.0"/>
      <color rgb="FFFFFFFF"/>
      <name val="Lato"/>
    </font>
    <font>
      <sz val="10.0"/>
      <color rgb="FFFFFFFF"/>
      <name val="Lato"/>
    </font>
    <font>
      <b/>
      <sz val="10.0"/>
      <color rgb="FFFFFFFF"/>
      <name val="Lato"/>
    </font>
    <font>
      <sz val="9.0"/>
      <color rgb="FFD9D9D9"/>
      <name val="Lato"/>
    </font>
    <font>
      <sz val="9.0"/>
      <color rgb="FF576475"/>
      <name val="Lato"/>
    </font>
    <font>
      <i/>
      <sz val="9.0"/>
      <color rgb="FF6C7687"/>
      <name val="Lato"/>
    </font>
    <font>
      <i/>
      <sz val="9.0"/>
      <color rgb="FF334960"/>
      <name val="Lato"/>
    </font>
    <font>
      <i/>
      <sz val="9.0"/>
      <color rgb="FFA7B0BF"/>
      <name val="Lato"/>
    </font>
    <font>
      <sz val="9.0"/>
      <color rgb="FF334960"/>
      <name val="Lato"/>
    </font>
    <font>
      <sz val="10.0"/>
      <color rgb="FF000000"/>
      <name val="Lato"/>
    </font>
    <font>
      <b/>
      <sz val="10.0"/>
      <color rgb="FF000000"/>
      <name val="Lato"/>
    </font>
    <font>
      <b/>
      <i/>
      <color rgb="FFFFFFFF"/>
      <name val="Lato"/>
    </font>
    <font>
      <sz val="9.0"/>
      <color rgb="FF000000"/>
      <name val="Lato"/>
    </font>
    <font>
      <b/>
      <sz val="9.0"/>
      <color rgb="FFFF0000"/>
      <name val="Lato"/>
    </font>
    <font>
      <sz val="9.0"/>
      <name val="Lato"/>
    </font>
    <font>
      <b/>
      <i/>
      <sz val="10.0"/>
      <color rgb="FF000000"/>
      <name val="Lato"/>
    </font>
    <font>
      <b/>
      <i/>
      <sz val="11.0"/>
      <color rgb="FF000000"/>
      <name val="Lato"/>
    </font>
  </fonts>
  <fills count="6">
    <fill>
      <patternFill patternType="none"/>
    </fill>
    <fill>
      <patternFill patternType="lightGray"/>
    </fill>
    <fill>
      <patternFill patternType="solid">
        <fgColor rgb="FF334960"/>
        <bgColor rgb="FF334960"/>
      </patternFill>
    </fill>
    <fill>
      <patternFill patternType="solid">
        <fgColor rgb="FF6C7687"/>
        <bgColor rgb="FF6C7687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</fills>
  <borders count="20">
    <border/>
    <border>
      <left style="thin">
        <color rgb="FF334960"/>
      </left>
      <right style="thin">
        <color rgb="FF334960"/>
      </right>
      <top style="thin">
        <color rgb="FF334960"/>
      </top>
      <bottom style="thin">
        <color rgb="FF334960"/>
      </bottom>
    </border>
    <border>
      <left style="thin">
        <color rgb="FFFFFFFF"/>
      </left>
      <right style="thin">
        <color rgb="FFFFFFFF"/>
      </right>
      <bottom style="thin">
        <color rgb="FF6C7687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hair">
        <color rgb="FFFFFFFF"/>
      </left>
      <right style="hair">
        <color rgb="FFFFFFFF"/>
      </right>
      <bottom style="hair">
        <color rgb="FFFFFFFF"/>
      </bottom>
    </border>
    <border>
      <left style="hair">
        <color rgb="FFFFFFFF"/>
      </left>
      <right style="thin">
        <color rgb="FFFFFFFF"/>
      </right>
      <bottom style="hair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</border>
    <border>
      <left style="hair">
        <color rgb="FFFFFFFF"/>
      </left>
      <right style="thin">
        <color rgb="FFFFFFFF"/>
      </right>
      <top style="hair">
        <color rgb="FFFFFFFF"/>
      </top>
      <bottom style="hair">
        <color rgb="FFFFFFFF"/>
      </bottom>
    </border>
    <border>
      <left style="thin">
        <color rgb="FFFFFFFF"/>
      </left>
      <right style="thin">
        <color rgb="FFFFFFFF"/>
      </right>
    </border>
    <border>
      <left style="thin">
        <color rgb="FFFFFFFF"/>
      </left>
    </border>
    <border>
      <right style="thin">
        <color rgb="FFFFFFFF"/>
      </right>
    </border>
    <border>
      <left style="thin">
        <color rgb="FFFFFFFF"/>
      </left>
      <right style="thin">
        <color rgb="FFFFFFFF"/>
      </right>
      <bottom style="thin">
        <color rgb="FF000000"/>
      </bottom>
    </border>
    <border>
      <left style="thin">
        <color rgb="FFFFFFFF"/>
      </left>
      <bottom style="thin">
        <color rgb="FF000000"/>
      </bottom>
    </border>
    <border>
      <bottom style="thin">
        <color rgb="FF000000"/>
      </bottom>
    </border>
    <border>
      <right style="thin">
        <color rgb="FFFFFFFF"/>
      </right>
      <bottom style="thin">
        <color rgb="FF000000"/>
      </bottom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 vertical="center"/>
    </xf>
    <xf borderId="1" fillId="2" fontId="2" numFmtId="0" xfId="0" applyAlignment="1" applyBorder="1" applyFont="1">
      <alignment horizontal="left" vertical="center"/>
    </xf>
    <xf borderId="1" fillId="2" fontId="3" numFmtId="164" xfId="0" applyAlignment="1" applyBorder="1" applyFont="1" applyNumberFormat="1">
      <alignment horizontal="right" vertical="center"/>
    </xf>
    <xf borderId="1" fillId="2" fontId="4" numFmtId="164" xfId="0" applyAlignment="1" applyBorder="1" applyFont="1" applyNumberFormat="1">
      <alignment horizontal="right" vertical="center"/>
    </xf>
    <xf borderId="1" fillId="2" fontId="4" numFmtId="0" xfId="0" applyAlignment="1" applyBorder="1" applyFont="1">
      <alignment horizontal="right" vertical="center"/>
    </xf>
    <xf borderId="2" fillId="0" fontId="1" numFmtId="0" xfId="0" applyAlignment="1" applyBorder="1" applyFont="1">
      <alignment horizontal="right" readingOrder="0" vertical="bottom"/>
    </xf>
    <xf borderId="2" fillId="0" fontId="5" numFmtId="0" xfId="0" applyAlignment="1" applyBorder="1" applyFont="1">
      <alignment horizontal="left" readingOrder="0" vertical="bottom"/>
    </xf>
    <xf borderId="2" fillId="0" fontId="6" numFmtId="165" xfId="0" applyAlignment="1" applyBorder="1" applyFont="1" applyNumberFormat="1">
      <alignment horizontal="right" readingOrder="0" vertical="bottom"/>
    </xf>
    <xf borderId="2" fillId="0" fontId="7" numFmtId="164" xfId="0" applyAlignment="1" applyBorder="1" applyFont="1" applyNumberFormat="1">
      <alignment horizontal="right" readingOrder="0" vertical="bottom"/>
    </xf>
    <xf borderId="2" fillId="0" fontId="7" numFmtId="0" xfId="0" applyAlignment="1" applyBorder="1" applyFont="1">
      <alignment horizontal="right" readingOrder="0" vertical="bottom"/>
    </xf>
    <xf borderId="3" fillId="0" fontId="8" numFmtId="0" xfId="0" applyAlignment="1" applyBorder="1" applyFont="1">
      <alignment horizontal="right" readingOrder="0" vertical="center"/>
    </xf>
    <xf borderId="4" fillId="0" fontId="8" numFmtId="0" xfId="0" applyAlignment="1" applyBorder="1" applyFont="1">
      <alignment horizontal="right" readingOrder="0" vertical="center"/>
    </xf>
    <xf borderId="0" fillId="3" fontId="9" numFmtId="0" xfId="0" applyAlignment="1" applyFill="1" applyFont="1">
      <alignment horizontal="left" readingOrder="0" vertical="center"/>
    </xf>
    <xf borderId="0" fillId="4" fontId="10" numFmtId="164" xfId="0" applyAlignment="1" applyFill="1" applyFont="1" applyNumberFormat="1">
      <alignment horizontal="right" readingOrder="0" vertical="center"/>
    </xf>
    <xf borderId="0" fillId="4" fontId="11" numFmtId="164" xfId="0" applyAlignment="1" applyFont="1" applyNumberFormat="1">
      <alignment horizontal="right" readingOrder="0" vertical="center"/>
    </xf>
    <xf borderId="5" fillId="0" fontId="12" numFmtId="164" xfId="0" applyAlignment="1" applyBorder="1" applyFont="1" applyNumberFormat="1">
      <alignment horizontal="right" readingOrder="0" vertical="center"/>
    </xf>
    <xf borderId="6" fillId="0" fontId="1" numFmtId="0" xfId="0" applyAlignment="1" applyBorder="1" applyFont="1">
      <alignment horizontal="right" readingOrder="0" vertical="center"/>
    </xf>
    <xf borderId="7" fillId="0" fontId="1" numFmtId="0" xfId="0" applyAlignment="1" applyBorder="1" applyFont="1">
      <alignment horizontal="right" readingOrder="0" vertical="center"/>
    </xf>
    <xf borderId="0" fillId="0" fontId="3" numFmtId="0" xfId="0" applyAlignment="1" applyFont="1">
      <alignment horizontal="left" vertical="center"/>
    </xf>
    <xf borderId="0" fillId="0" fontId="13" numFmtId="164" xfId="0" applyAlignment="1" applyFont="1" applyNumberFormat="1">
      <alignment horizontal="right" readingOrder="0" vertical="center"/>
    </xf>
    <xf borderId="0" fillId="0" fontId="13" numFmtId="164" xfId="0" applyAlignment="1" applyFont="1" applyNumberFormat="1">
      <alignment horizontal="right" vertical="center"/>
    </xf>
    <xf borderId="0" fillId="0" fontId="14" numFmtId="164" xfId="0" applyAlignment="1" applyFont="1" applyNumberFormat="1">
      <alignment horizontal="right" vertical="center"/>
    </xf>
    <xf borderId="8" fillId="0" fontId="15" numFmtId="164" xfId="0" applyAlignment="1" applyBorder="1" applyFont="1" applyNumberFormat="1">
      <alignment horizontal="right" vertical="center"/>
    </xf>
    <xf borderId="0" fillId="0" fontId="3" numFmtId="0" xfId="0" applyAlignment="1" applyFont="1">
      <alignment horizontal="left" readingOrder="0" vertical="center"/>
    </xf>
    <xf borderId="9" fillId="0" fontId="1" numFmtId="0" xfId="0" applyAlignment="1" applyBorder="1" applyFont="1">
      <alignment horizontal="right" readingOrder="0" vertical="center"/>
    </xf>
    <xf borderId="10" fillId="0" fontId="1" numFmtId="0" xfId="0" applyAlignment="1" applyBorder="1" applyFont="1">
      <alignment horizontal="right" readingOrder="0" vertical="center"/>
    </xf>
    <xf borderId="0" fillId="0" fontId="16" numFmtId="164" xfId="0" applyAlignment="1" applyFont="1" applyNumberFormat="1">
      <alignment horizontal="right" vertical="center"/>
    </xf>
    <xf borderId="9" fillId="0" fontId="1" numFmtId="0" xfId="0" applyAlignment="1" applyBorder="1" applyFont="1">
      <alignment horizontal="right" vertical="center"/>
    </xf>
    <xf borderId="10" fillId="0" fontId="1" numFmtId="0" xfId="0" applyAlignment="1" applyBorder="1" applyFont="1">
      <alignment horizontal="right" vertical="center"/>
    </xf>
    <xf borderId="0" fillId="0" fontId="2" numFmtId="0" xfId="0" applyAlignment="1" applyFont="1">
      <alignment horizontal="left" vertical="center"/>
    </xf>
    <xf borderId="9" fillId="0" fontId="1" numFmtId="0" xfId="0" applyAlignment="1" applyBorder="1" applyFont="1">
      <alignment horizontal="right" vertical="center"/>
    </xf>
    <xf borderId="10" fillId="0" fontId="1" numFmtId="0" xfId="0" applyAlignment="1" applyBorder="1" applyFont="1">
      <alignment horizontal="right" vertical="center"/>
    </xf>
    <xf borderId="0" fillId="0" fontId="2" numFmtId="0" xfId="0" applyAlignment="1" applyFont="1">
      <alignment horizontal="left" vertical="center"/>
    </xf>
    <xf borderId="0" fillId="0" fontId="17" numFmtId="164" xfId="0" applyAlignment="1" applyFont="1" applyNumberFormat="1">
      <alignment horizontal="right" readingOrder="0" vertical="center"/>
    </xf>
    <xf borderId="0" fillId="0" fontId="15" numFmtId="164" xfId="0" applyAlignment="1" applyFont="1" applyNumberFormat="1">
      <alignment horizontal="right" vertical="center"/>
    </xf>
    <xf borderId="1" fillId="2" fontId="3" numFmtId="166" xfId="0" applyAlignment="1" applyBorder="1" applyFont="1" applyNumberFormat="1">
      <alignment horizontal="right" vertical="center"/>
    </xf>
    <xf borderId="2" fillId="0" fontId="6" numFmtId="166" xfId="0" applyAlignment="1" applyBorder="1" applyFont="1" applyNumberFormat="1">
      <alignment horizontal="right" readingOrder="0" vertical="bottom"/>
    </xf>
    <xf borderId="2" fillId="0" fontId="6" numFmtId="0" xfId="0" applyAlignment="1" applyBorder="1" applyFont="1">
      <alignment horizontal="right" readingOrder="0" vertical="bottom"/>
    </xf>
    <xf borderId="11" fillId="0" fontId="8" numFmtId="0" xfId="0" applyAlignment="1" applyBorder="1" applyFont="1">
      <alignment horizontal="right" readingOrder="0" vertical="center"/>
    </xf>
    <xf borderId="12" fillId="0" fontId="8" numFmtId="0" xfId="0" applyAlignment="1" applyBorder="1" applyFont="1">
      <alignment horizontal="right" readingOrder="0" vertical="center"/>
    </xf>
    <xf borderId="13" fillId="0" fontId="12" numFmtId="164" xfId="0" applyAlignment="1" applyBorder="1" applyFont="1" applyNumberFormat="1">
      <alignment horizontal="right" readingOrder="0" vertical="center"/>
    </xf>
    <xf borderId="0" fillId="4" fontId="18" numFmtId="166" xfId="0" applyAlignment="1" applyFont="1" applyNumberFormat="1">
      <alignment horizontal="right" readingOrder="0" vertical="center"/>
    </xf>
    <xf borderId="0" fillId="4" fontId="18" numFmtId="164" xfId="0" applyAlignment="1" applyFont="1" applyNumberFormat="1">
      <alignment horizontal="left" readingOrder="0" vertical="center"/>
    </xf>
    <xf borderId="0" fillId="5" fontId="18" numFmtId="166" xfId="0" applyAlignment="1" applyFill="1" applyFont="1" applyNumberFormat="1">
      <alignment horizontal="right" readingOrder="0" vertical="center"/>
    </xf>
    <xf borderId="14" fillId="0" fontId="8" numFmtId="0" xfId="0" applyAlignment="1" applyBorder="1" applyFont="1">
      <alignment horizontal="right" readingOrder="0" vertical="center"/>
    </xf>
    <xf borderId="15" fillId="0" fontId="8" numFmtId="0" xfId="0" applyAlignment="1" applyBorder="1" applyFont="1">
      <alignment horizontal="right" readingOrder="0" vertical="center"/>
    </xf>
    <xf borderId="16" fillId="3" fontId="9" numFmtId="0" xfId="0" applyAlignment="1" applyBorder="1" applyFont="1">
      <alignment horizontal="left" readingOrder="0" vertical="center"/>
    </xf>
    <xf borderId="16" fillId="5" fontId="18" numFmtId="166" xfId="0" applyAlignment="1" applyBorder="1" applyFont="1" applyNumberFormat="1">
      <alignment horizontal="right" readingOrder="0" vertical="center"/>
    </xf>
    <xf borderId="16" fillId="4" fontId="18" numFmtId="164" xfId="0" applyAlignment="1" applyBorder="1" applyFont="1" applyNumberFormat="1">
      <alignment horizontal="left" readingOrder="0" vertical="center"/>
    </xf>
    <xf borderId="16" fillId="4" fontId="18" numFmtId="166" xfId="0" applyAlignment="1" applyBorder="1" applyFont="1" applyNumberFormat="1">
      <alignment horizontal="right" readingOrder="0" vertical="center"/>
    </xf>
    <xf borderId="16" fillId="4" fontId="11" numFmtId="164" xfId="0" applyAlignment="1" applyBorder="1" applyFont="1" applyNumberFormat="1">
      <alignment horizontal="right" readingOrder="0" vertical="center"/>
    </xf>
    <xf borderId="17" fillId="0" fontId="12" numFmtId="164" xfId="0" applyAlignment="1" applyBorder="1" applyFont="1" applyNumberFormat="1">
      <alignment horizontal="right" readingOrder="0" vertical="center"/>
    </xf>
    <xf borderId="0" fillId="0" fontId="13" numFmtId="166" xfId="0" applyAlignment="1" applyFont="1" applyNumberFormat="1">
      <alignment horizontal="right" readingOrder="0" vertical="center"/>
    </xf>
    <xf borderId="0" fillId="0" fontId="19" numFmtId="0" xfId="0" applyAlignment="1" applyFont="1">
      <alignment horizontal="right" readingOrder="0" vertical="center"/>
    </xf>
    <xf borderId="0" fillId="0" fontId="18" numFmtId="166" xfId="0" applyAlignment="1" applyFont="1" applyNumberFormat="1">
      <alignment horizontal="right" readingOrder="0" vertical="center"/>
    </xf>
    <xf borderId="0" fillId="0" fontId="10" numFmtId="164" xfId="0" applyAlignment="1" applyFont="1" applyNumberFormat="1">
      <alignment horizontal="right" readingOrder="0" vertical="center"/>
    </xf>
    <xf borderId="0" fillId="0" fontId="10" numFmtId="166" xfId="0" applyAlignment="1" applyFont="1" applyNumberFormat="1">
      <alignment horizontal="right" readingOrder="0" vertical="center"/>
    </xf>
    <xf borderId="0" fillId="0" fontId="18" numFmtId="0" xfId="0" applyAlignment="1" applyFont="1">
      <alignment horizontal="left" readingOrder="0" vertical="center"/>
    </xf>
    <xf borderId="0" fillId="0" fontId="20" numFmtId="164" xfId="0" applyFont="1" applyNumberFormat="1"/>
    <xf borderId="0" fillId="0" fontId="21" numFmtId="166" xfId="0" applyAlignment="1" applyFont="1" applyNumberFormat="1">
      <alignment horizontal="right" readingOrder="0" vertical="center"/>
    </xf>
    <xf borderId="0" fillId="0" fontId="13" numFmtId="166" xfId="0" applyAlignment="1" applyFont="1" applyNumberFormat="1">
      <alignment horizontal="right" vertical="center"/>
    </xf>
    <xf borderId="0" fillId="0" fontId="22" numFmtId="164" xfId="0" applyAlignment="1" applyFont="1" applyNumberFormat="1">
      <alignment horizontal="left" readingOrder="0" vertical="center"/>
    </xf>
    <xf borderId="18" fillId="5" fontId="21" numFmtId="166" xfId="0" applyAlignment="1" applyBorder="1" applyFont="1" applyNumberFormat="1">
      <alignment horizontal="right" readingOrder="0" vertical="center"/>
    </xf>
    <xf borderId="0" fillId="0" fontId="18" numFmtId="164" xfId="0" applyAlignment="1" applyFont="1" applyNumberFormat="1">
      <alignment horizontal="left" readingOrder="0" vertical="center"/>
    </xf>
    <xf borderId="0" fillId="0" fontId="11" numFmtId="164" xfId="0" applyAlignment="1" applyFont="1" applyNumberFormat="1">
      <alignment horizontal="right" readingOrder="0" vertical="center"/>
    </xf>
    <xf borderId="0" fillId="0" fontId="23" numFmtId="166" xfId="0" applyAlignment="1" applyFont="1" applyNumberFormat="1">
      <alignment horizontal="right" readingOrder="0" vertical="center"/>
    </xf>
    <xf borderId="0" fillId="0" fontId="18" numFmtId="166" xfId="0" applyAlignment="1" applyFont="1" applyNumberFormat="1">
      <alignment horizontal="left" readingOrder="0" vertical="center"/>
    </xf>
    <xf borderId="0" fillId="0" fontId="24" numFmtId="0" xfId="0" applyAlignment="1" applyFont="1">
      <alignment horizontal="right" readingOrder="0" vertical="center"/>
    </xf>
    <xf borderId="19" fillId="0" fontId="18" numFmtId="166" xfId="0" applyAlignment="1" applyBorder="1" applyFont="1" applyNumberFormat="1">
      <alignment horizontal="right" readingOrder="0" vertical="center"/>
    </xf>
    <xf borderId="0" fillId="0" fontId="18" numFmtId="0" xfId="0" applyAlignment="1" applyFont="1">
      <alignment horizontal="right" readingOrder="0" vertical="center"/>
    </xf>
    <xf borderId="18" fillId="0" fontId="21" numFmtId="166" xfId="0" applyAlignment="1" applyBorder="1" applyFont="1" applyNumberFormat="1">
      <alignment horizontal="right" readingOrder="0" vertical="center"/>
    </xf>
    <xf borderId="0" fillId="0" fontId="19" numFmtId="164" xfId="0" applyAlignment="1" applyFont="1" applyNumberFormat="1">
      <alignment horizontal="right" readingOrder="0" vertical="center"/>
    </xf>
    <xf borderId="0" fillId="0" fontId="9" numFmtId="0" xfId="0" applyAlignment="1" applyFont="1">
      <alignment horizontal="left" readingOrder="0" vertical="center"/>
    </xf>
    <xf borderId="3" fillId="0" fontId="25" numFmtId="0" xfId="0" applyAlignment="1" applyBorder="1" applyFont="1">
      <alignment horizontal="right" readingOrder="0" vertical="center"/>
    </xf>
    <xf borderId="4" fillId="0" fontId="25" numFmtId="0" xfId="0" applyAlignment="1" applyBorder="1" applyFont="1">
      <alignment horizontal="right" readingOrder="0" vertical="center"/>
    </xf>
    <xf borderId="5" fillId="0" fontId="21" numFmtId="164" xfId="0" applyAlignment="1" applyBorder="1" applyFont="1" applyNumberFormat="1">
      <alignment horizontal="right" readingOrder="0" vertical="center"/>
    </xf>
    <xf borderId="3" fillId="0" fontId="15" numFmtId="164" xfId="0" applyAlignment="1" applyBorder="1" applyFont="1" applyNumberFormat="1">
      <alignment horizontal="right" vertical="center"/>
    </xf>
    <xf borderId="0" fillId="0" fontId="17" numFmtId="166" xfId="0" applyAlignment="1" applyFont="1" applyNumberFormat="1">
      <alignment horizontal="right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75" outlineLevelCol="1" outlineLevelRow="1"/>
  <cols>
    <col customWidth="1" min="1" max="1" width="16.43"/>
    <col customWidth="1" min="2" max="2" width="2.29"/>
    <col customWidth="1" min="3" max="3" width="18.43"/>
    <col customWidth="1" min="4" max="15" width="8.71" outlineLevel="1"/>
    <col customWidth="1" min="16" max="16" width="12.71"/>
    <col customWidth="1" min="17" max="17" width="15.86"/>
    <col customWidth="1" min="18" max="18" width="10.14"/>
  </cols>
  <sheetData>
    <row r="1" ht="6.0" customHeight="1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5"/>
      <c r="R1" s="5"/>
    </row>
    <row r="2" ht="38.25" customHeight="1">
      <c r="A2" s="6"/>
      <c r="B2" s="6"/>
      <c r="C2" s="7" t="s">
        <v>0</v>
      </c>
      <c r="D2" s="8">
        <v>42370.0</v>
      </c>
      <c r="E2" s="8">
        <v>42401.0</v>
      </c>
      <c r="F2" s="8">
        <v>42430.0</v>
      </c>
      <c r="G2" s="8">
        <v>42461.0</v>
      </c>
      <c r="H2" s="8">
        <v>42491.0</v>
      </c>
      <c r="I2" s="8">
        <v>42522.0</v>
      </c>
      <c r="J2" s="8">
        <v>42552.0</v>
      </c>
      <c r="K2" s="8">
        <v>42583.0</v>
      </c>
      <c r="L2" s="8">
        <v>42614.0</v>
      </c>
      <c r="M2" s="8">
        <v>42644.0</v>
      </c>
      <c r="N2" s="8">
        <v>42675.0</v>
      </c>
      <c r="O2" s="8">
        <v>42705.0</v>
      </c>
      <c r="P2" s="9" t="s">
        <v>1</v>
      </c>
      <c r="Q2" s="10" t="s">
        <v>2</v>
      </c>
      <c r="R2" s="10"/>
    </row>
    <row r="3" ht="24.0" customHeight="1">
      <c r="A3" s="11" t="s">
        <v>3</v>
      </c>
      <c r="B3" s="12"/>
      <c r="C3" s="13" t="s">
        <v>4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  <c r="Q3" s="15" t="str">
        <f>iferror(average(D3:O3))</f>
        <v/>
      </c>
      <c r="R3" s="16"/>
    </row>
    <row r="4" ht="19.5" customHeight="1" outlineLevel="1">
      <c r="A4" s="17"/>
      <c r="B4" s="18"/>
      <c r="C4" s="19" t="s">
        <v>5</v>
      </c>
      <c r="D4" s="20"/>
      <c r="E4" s="20"/>
      <c r="F4" s="20"/>
      <c r="G4" s="20"/>
      <c r="H4" s="20"/>
      <c r="I4" s="20"/>
      <c r="J4" s="21"/>
      <c r="K4" s="21"/>
      <c r="L4" s="20"/>
      <c r="M4" s="20"/>
      <c r="N4" s="20"/>
      <c r="O4" s="20"/>
      <c r="P4" s="22"/>
      <c r="Q4" s="22"/>
      <c r="R4" s="23"/>
    </row>
    <row r="5" ht="19.5" customHeight="1" outlineLevel="1">
      <c r="A5" s="17"/>
      <c r="B5" s="18"/>
      <c r="C5" s="24" t="s">
        <v>6</v>
      </c>
      <c r="D5" s="20"/>
      <c r="E5" s="20"/>
      <c r="F5" s="20"/>
      <c r="G5" s="20"/>
      <c r="H5" s="20"/>
      <c r="I5" s="20"/>
      <c r="J5" s="21"/>
      <c r="K5" s="21"/>
      <c r="L5" s="20"/>
      <c r="M5" s="20"/>
      <c r="N5" s="20"/>
      <c r="O5" s="20"/>
      <c r="P5" s="22"/>
      <c r="Q5" s="22"/>
      <c r="R5" s="23"/>
    </row>
    <row r="6" ht="19.5" customHeight="1" outlineLevel="1">
      <c r="A6" s="17"/>
      <c r="B6" s="18"/>
      <c r="C6" s="24" t="s">
        <v>7</v>
      </c>
      <c r="D6" s="20">
        <v>120.0</v>
      </c>
      <c r="E6" s="20"/>
      <c r="F6" s="20">
        <v>108.0</v>
      </c>
      <c r="G6" s="20">
        <v>94.0</v>
      </c>
      <c r="H6" s="20"/>
      <c r="I6" s="20"/>
      <c r="J6" s="21"/>
      <c r="K6" s="21"/>
      <c r="L6" s="20">
        <v>103.0</v>
      </c>
      <c r="M6" s="20">
        <v>117.0</v>
      </c>
      <c r="N6" s="20"/>
      <c r="O6" s="20">
        <v>99.0</v>
      </c>
      <c r="P6" s="22">
        <f>sum(D6:O6)</f>
        <v>641</v>
      </c>
      <c r="Q6" s="22"/>
      <c r="R6" s="23"/>
    </row>
    <row r="7" ht="19.5" customHeight="1" outlineLevel="1">
      <c r="A7" s="17"/>
      <c r="B7" s="18"/>
      <c r="C7" s="24" t="s">
        <v>8</v>
      </c>
      <c r="D7" s="20"/>
      <c r="E7" s="20"/>
      <c r="F7" s="20"/>
      <c r="G7" s="20"/>
      <c r="H7" s="20"/>
      <c r="I7" s="20"/>
      <c r="J7" s="21"/>
      <c r="K7" s="21"/>
      <c r="L7" s="20"/>
      <c r="M7" s="20"/>
      <c r="N7" s="20"/>
      <c r="O7" s="20"/>
      <c r="P7" s="22"/>
      <c r="Q7" s="22"/>
      <c r="R7" s="23"/>
    </row>
    <row r="8" ht="19.5" customHeight="1" outlineLevel="1">
      <c r="A8" s="17"/>
      <c r="B8" s="18"/>
      <c r="C8" s="24" t="s">
        <v>9</v>
      </c>
      <c r="D8" s="20"/>
      <c r="E8" s="20"/>
      <c r="F8" s="20"/>
      <c r="G8" s="20"/>
      <c r="H8" s="20"/>
      <c r="I8" s="20"/>
      <c r="J8" s="21"/>
      <c r="K8" s="21"/>
      <c r="L8" s="20"/>
      <c r="M8" s="20"/>
      <c r="N8" s="20"/>
      <c r="O8" s="20"/>
      <c r="P8" s="22"/>
      <c r="Q8" s="22"/>
      <c r="R8" s="23"/>
    </row>
    <row r="9" ht="19.5" customHeight="1" outlineLevel="1">
      <c r="A9" s="17"/>
      <c r="B9" s="18"/>
      <c r="C9" s="24" t="s">
        <v>10</v>
      </c>
      <c r="D9" s="20"/>
      <c r="E9" s="20"/>
      <c r="F9" s="20"/>
      <c r="G9" s="20"/>
      <c r="H9" s="20"/>
      <c r="I9" s="20"/>
      <c r="J9" s="21"/>
      <c r="K9" s="21"/>
      <c r="L9" s="20"/>
      <c r="M9" s="20"/>
      <c r="N9" s="20"/>
      <c r="O9" s="20"/>
      <c r="P9" s="22"/>
      <c r="Q9" s="22"/>
      <c r="R9" s="23"/>
    </row>
    <row r="10" ht="19.5" customHeight="1" outlineLevel="1">
      <c r="A10" s="17"/>
      <c r="B10" s="18"/>
      <c r="C10" s="24" t="s">
        <v>11</v>
      </c>
      <c r="D10" s="20"/>
      <c r="E10" s="20"/>
      <c r="F10" s="20"/>
      <c r="G10" s="20"/>
      <c r="H10" s="20"/>
      <c r="I10" s="20"/>
      <c r="J10" s="21"/>
      <c r="K10" s="21"/>
      <c r="L10" s="20"/>
      <c r="M10" s="20"/>
      <c r="N10" s="20"/>
      <c r="O10" s="20"/>
      <c r="P10" s="22"/>
      <c r="Q10" s="22"/>
      <c r="R10" s="23"/>
    </row>
    <row r="11" ht="19.5" customHeight="1" outlineLevel="1">
      <c r="A11" s="17"/>
      <c r="B11" s="18"/>
      <c r="C11" s="24" t="s">
        <v>12</v>
      </c>
      <c r="D11" s="20"/>
      <c r="E11" s="20"/>
      <c r="F11" s="20"/>
      <c r="G11" s="20"/>
      <c r="H11" s="20"/>
      <c r="I11" s="20"/>
      <c r="J11" s="21"/>
      <c r="K11" s="21"/>
      <c r="L11" s="20"/>
      <c r="M11" s="20"/>
      <c r="N11" s="20"/>
      <c r="O11" s="20"/>
      <c r="P11" s="22"/>
      <c r="Q11" s="22"/>
      <c r="R11" s="23"/>
    </row>
    <row r="12" ht="19.5" customHeight="1" outlineLevel="1">
      <c r="A12" s="17"/>
      <c r="B12" s="18"/>
      <c r="C12" s="24" t="s">
        <v>13</v>
      </c>
      <c r="D12" s="20"/>
      <c r="E12" s="20"/>
      <c r="F12" s="20"/>
      <c r="G12" s="20"/>
      <c r="H12" s="20"/>
      <c r="I12" s="20"/>
      <c r="J12" s="21"/>
      <c r="K12" s="21"/>
      <c r="L12" s="20"/>
      <c r="M12" s="20"/>
      <c r="N12" s="20"/>
      <c r="O12" s="20"/>
      <c r="P12" s="22"/>
      <c r="Q12" s="22"/>
      <c r="R12" s="23"/>
    </row>
    <row r="13" ht="19.5" customHeight="1" outlineLevel="1">
      <c r="A13" s="17"/>
      <c r="B13" s="18"/>
      <c r="C13" s="19"/>
      <c r="D13" s="20"/>
      <c r="E13" s="20"/>
      <c r="F13" s="20"/>
      <c r="G13" s="20"/>
      <c r="H13" s="20"/>
      <c r="I13" s="20"/>
      <c r="J13" s="21"/>
      <c r="K13" s="21"/>
      <c r="L13" s="20"/>
      <c r="M13" s="20"/>
      <c r="N13" s="20"/>
      <c r="O13" s="20"/>
      <c r="P13" s="22"/>
      <c r="Q13" s="22"/>
      <c r="R13" s="23"/>
    </row>
    <row r="14" ht="19.5" hidden="1" customHeight="1">
      <c r="A14" s="25"/>
      <c r="B14" s="26"/>
      <c r="C14" s="24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7"/>
      <c r="Q14" s="27"/>
      <c r="R14" s="23"/>
    </row>
    <row r="15" ht="24.0" customHeight="1">
      <c r="A15" s="11" t="s">
        <v>14</v>
      </c>
      <c r="B15" s="12"/>
      <c r="C15" s="13" t="s">
        <v>4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5"/>
      <c r="Q15" s="15"/>
      <c r="R15" s="16"/>
    </row>
    <row r="16" ht="19.5" customHeight="1" outlineLevel="1">
      <c r="A16" s="17"/>
      <c r="B16" s="18"/>
      <c r="C16" s="19" t="s">
        <v>15</v>
      </c>
      <c r="D16" s="20"/>
      <c r="E16" s="20"/>
      <c r="F16" s="20"/>
      <c r="G16" s="20"/>
      <c r="H16" s="20"/>
      <c r="I16" s="20"/>
      <c r="J16" s="21"/>
      <c r="K16" s="21"/>
      <c r="L16" s="20"/>
      <c r="M16" s="20"/>
      <c r="N16" s="20"/>
      <c r="O16" s="20"/>
      <c r="P16" s="22"/>
      <c r="Q16" s="22"/>
      <c r="R16" s="23"/>
    </row>
    <row r="17" ht="19.5" customHeight="1" outlineLevel="1">
      <c r="A17" s="17"/>
      <c r="B17" s="18"/>
      <c r="C17" s="19" t="s">
        <v>16</v>
      </c>
      <c r="D17" s="20"/>
      <c r="E17" s="20"/>
      <c r="F17" s="20"/>
      <c r="G17" s="20"/>
      <c r="H17" s="20"/>
      <c r="I17" s="20"/>
      <c r="J17" s="21"/>
      <c r="K17" s="21"/>
      <c r="L17" s="20"/>
      <c r="M17" s="20"/>
      <c r="N17" s="20"/>
      <c r="O17" s="20"/>
      <c r="P17" s="22"/>
      <c r="Q17" s="22"/>
      <c r="R17" s="23"/>
    </row>
    <row r="18" ht="19.5" customHeight="1" outlineLevel="1">
      <c r="A18" s="17"/>
      <c r="B18" s="18"/>
      <c r="C18" s="19" t="s">
        <v>17</v>
      </c>
      <c r="D18" s="20"/>
      <c r="E18" s="20"/>
      <c r="F18" s="20"/>
      <c r="G18" s="20"/>
      <c r="H18" s="20"/>
      <c r="I18" s="20"/>
      <c r="J18" s="21"/>
      <c r="K18" s="21"/>
      <c r="L18" s="20"/>
      <c r="M18" s="20"/>
      <c r="N18" s="20"/>
      <c r="O18" s="20"/>
      <c r="P18" s="22"/>
      <c r="Q18" s="22"/>
      <c r="R18" s="23"/>
    </row>
    <row r="19" ht="19.5" customHeight="1">
      <c r="A19" s="17"/>
      <c r="B19" s="18"/>
      <c r="C19" s="19"/>
      <c r="D19" s="20"/>
      <c r="E19" s="20"/>
      <c r="F19" s="20"/>
      <c r="G19" s="20"/>
      <c r="H19" s="20"/>
      <c r="I19" s="20"/>
      <c r="J19" s="21"/>
      <c r="K19" s="21"/>
      <c r="L19" s="20"/>
      <c r="M19" s="20"/>
      <c r="N19" s="20"/>
      <c r="O19" s="20"/>
      <c r="P19" s="22"/>
      <c r="Q19" s="22"/>
      <c r="R19" s="23"/>
    </row>
    <row r="20" ht="19.5" hidden="1" customHeight="1">
      <c r="A20" s="25"/>
      <c r="B20" s="26"/>
      <c r="C20" s="19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7"/>
      <c r="Q20" s="27"/>
      <c r="R20" s="23"/>
    </row>
    <row r="21" ht="19.5" hidden="1" customHeight="1">
      <c r="A21" s="28"/>
      <c r="B21" s="29"/>
      <c r="C21" s="3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7"/>
      <c r="Q21" s="27"/>
      <c r="R21" s="23"/>
    </row>
    <row r="22" ht="24.0" customHeight="1">
      <c r="A22" s="11" t="s">
        <v>18</v>
      </c>
      <c r="B22" s="12"/>
      <c r="C22" s="13" t="s">
        <v>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5"/>
      <c r="Q22" s="15"/>
      <c r="R22" s="16"/>
    </row>
    <row r="23" ht="19.5" customHeight="1" outlineLevel="1">
      <c r="A23" s="17"/>
      <c r="B23" s="18"/>
      <c r="C23" s="19" t="s">
        <v>19</v>
      </c>
      <c r="D23" s="20"/>
      <c r="E23" s="20"/>
      <c r="F23" s="20"/>
      <c r="G23" s="20"/>
      <c r="H23" s="20"/>
      <c r="I23" s="20"/>
      <c r="J23" s="21"/>
      <c r="K23" s="21"/>
      <c r="L23" s="20"/>
      <c r="M23" s="20"/>
      <c r="N23" s="20"/>
      <c r="O23" s="20"/>
      <c r="P23" s="22"/>
      <c r="Q23" s="22"/>
      <c r="R23" s="23"/>
    </row>
    <row r="24" ht="19.5" customHeight="1" outlineLevel="1">
      <c r="A24" s="17"/>
      <c r="B24" s="18"/>
      <c r="C24" s="19" t="s">
        <v>20</v>
      </c>
      <c r="D24" s="20"/>
      <c r="E24" s="20"/>
      <c r="F24" s="20"/>
      <c r="G24" s="20"/>
      <c r="H24" s="20"/>
      <c r="I24" s="20"/>
      <c r="J24" s="21"/>
      <c r="K24" s="21"/>
      <c r="L24" s="20"/>
      <c r="M24" s="20"/>
      <c r="N24" s="20"/>
      <c r="O24" s="20"/>
      <c r="P24" s="22"/>
      <c r="Q24" s="22"/>
      <c r="R24" s="23"/>
    </row>
    <row r="25" ht="19.5" customHeight="1">
      <c r="A25" s="17"/>
      <c r="B25" s="18"/>
      <c r="C25" s="19"/>
      <c r="D25" s="20"/>
      <c r="E25" s="20"/>
      <c r="F25" s="20"/>
      <c r="G25" s="20"/>
      <c r="H25" s="20"/>
      <c r="I25" s="20"/>
      <c r="J25" s="21"/>
      <c r="K25" s="21"/>
      <c r="L25" s="20"/>
      <c r="M25" s="20"/>
      <c r="N25" s="20"/>
      <c r="O25" s="20"/>
      <c r="P25" s="22"/>
      <c r="Q25" s="22"/>
      <c r="R25" s="23"/>
    </row>
    <row r="26" ht="19.5" hidden="1" customHeight="1">
      <c r="A26" s="28"/>
      <c r="B26" s="29"/>
      <c r="C26" s="3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7"/>
      <c r="Q26" s="27"/>
      <c r="R26" s="23"/>
    </row>
    <row r="27" ht="19.5" hidden="1" customHeight="1">
      <c r="A27" s="31"/>
      <c r="B27" s="32"/>
      <c r="C27" s="3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7"/>
      <c r="Q27" s="27"/>
      <c r="R27" s="23"/>
    </row>
    <row r="28" ht="24.0" customHeight="1">
      <c r="A28" s="11" t="s">
        <v>21</v>
      </c>
      <c r="B28" s="12"/>
      <c r="C28" s="13" t="s">
        <v>4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5"/>
      <c r="Q28" s="15"/>
      <c r="R28" s="16"/>
    </row>
    <row r="29" ht="19.5" customHeight="1" outlineLevel="1">
      <c r="A29" s="17"/>
      <c r="B29" s="18"/>
      <c r="C29" s="19" t="s">
        <v>22</v>
      </c>
      <c r="D29" s="20"/>
      <c r="E29" s="20"/>
      <c r="F29" s="20"/>
      <c r="G29" s="20"/>
      <c r="H29" s="20"/>
      <c r="I29" s="20"/>
      <c r="J29" s="21"/>
      <c r="K29" s="21"/>
      <c r="L29" s="20"/>
      <c r="M29" s="20"/>
      <c r="N29" s="20"/>
      <c r="O29" s="20"/>
      <c r="P29" s="22"/>
      <c r="Q29" s="22"/>
      <c r="R29" s="23"/>
    </row>
    <row r="30" ht="19.5" customHeight="1">
      <c r="A30" s="17"/>
      <c r="B30" s="18"/>
      <c r="C30" s="19"/>
      <c r="D30" s="20"/>
      <c r="E30" s="20"/>
      <c r="F30" s="20"/>
      <c r="G30" s="20"/>
      <c r="H30" s="20"/>
      <c r="I30" s="20"/>
      <c r="J30" s="21"/>
      <c r="K30" s="21"/>
      <c r="L30" s="20"/>
      <c r="M30" s="20"/>
      <c r="N30" s="20"/>
      <c r="O30" s="20"/>
      <c r="P30" s="22"/>
      <c r="Q30" s="22"/>
      <c r="R30" s="23"/>
    </row>
    <row r="31" ht="19.5" hidden="1" customHeight="1">
      <c r="A31" s="31"/>
      <c r="B31" s="32"/>
      <c r="C31" s="3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7"/>
      <c r="Q31" s="27"/>
      <c r="R31" s="23"/>
    </row>
    <row r="32" ht="19.5" hidden="1" customHeight="1">
      <c r="A32" s="31"/>
      <c r="B32" s="32"/>
      <c r="C32" s="3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7"/>
      <c r="Q32" s="27"/>
      <c r="R32" s="23"/>
    </row>
    <row r="33" ht="24.0" customHeight="1">
      <c r="A33" s="11" t="s">
        <v>23</v>
      </c>
      <c r="B33" s="12"/>
      <c r="C33" s="13" t="s">
        <v>4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5"/>
      <c r="Q33" s="15"/>
      <c r="R33" s="16"/>
    </row>
    <row r="34" ht="19.5" customHeight="1" outlineLevel="1">
      <c r="A34" s="17"/>
      <c r="B34" s="18"/>
      <c r="C34" s="24" t="s">
        <v>24</v>
      </c>
      <c r="D34" s="20"/>
      <c r="E34" s="20"/>
      <c r="F34" s="20"/>
      <c r="G34" s="20"/>
      <c r="H34" s="20"/>
      <c r="I34" s="20"/>
      <c r="J34" s="21"/>
      <c r="K34" s="21"/>
      <c r="L34" s="20"/>
      <c r="M34" s="20"/>
      <c r="N34" s="20"/>
      <c r="O34" s="20"/>
      <c r="P34" s="22"/>
      <c r="Q34" s="22"/>
      <c r="R34" s="23"/>
    </row>
    <row r="35" ht="19.5" customHeight="1" outlineLevel="1">
      <c r="A35" s="17"/>
      <c r="B35" s="18"/>
      <c r="C35" s="19" t="s">
        <v>25</v>
      </c>
      <c r="D35" s="20"/>
      <c r="E35" s="20"/>
      <c r="F35" s="20"/>
      <c r="G35" s="20"/>
      <c r="H35" s="20"/>
      <c r="I35" s="20"/>
      <c r="J35" s="21"/>
      <c r="K35" s="21"/>
      <c r="L35" s="20"/>
      <c r="M35" s="20"/>
      <c r="N35" s="20"/>
      <c r="O35" s="20"/>
      <c r="P35" s="22"/>
      <c r="Q35" s="22"/>
      <c r="R35" s="23"/>
    </row>
    <row r="36" ht="19.5" customHeight="1" outlineLevel="1">
      <c r="A36" s="17"/>
      <c r="B36" s="18"/>
      <c r="C36" s="19" t="s">
        <v>20</v>
      </c>
      <c r="D36" s="20"/>
      <c r="E36" s="20"/>
      <c r="F36" s="20"/>
      <c r="G36" s="20"/>
      <c r="H36" s="20"/>
      <c r="I36" s="20"/>
      <c r="J36" s="21"/>
      <c r="K36" s="21"/>
      <c r="L36" s="20"/>
      <c r="M36" s="20"/>
      <c r="N36" s="20"/>
      <c r="O36" s="20"/>
      <c r="P36" s="22"/>
      <c r="Q36" s="22"/>
      <c r="R36" s="23"/>
    </row>
    <row r="37" ht="19.5" customHeight="1">
      <c r="A37" s="17"/>
      <c r="B37" s="18"/>
      <c r="C37" s="19"/>
      <c r="D37" s="20"/>
      <c r="E37" s="20"/>
      <c r="F37" s="20"/>
      <c r="G37" s="20"/>
      <c r="H37" s="20"/>
      <c r="I37" s="20"/>
      <c r="J37" s="21"/>
      <c r="K37" s="21"/>
      <c r="L37" s="20"/>
      <c r="M37" s="20"/>
      <c r="N37" s="20"/>
      <c r="O37" s="20"/>
      <c r="P37" s="22"/>
      <c r="Q37" s="22"/>
      <c r="R37" s="23"/>
    </row>
    <row r="38" ht="19.5" hidden="1" customHeight="1">
      <c r="A38" s="31"/>
      <c r="B38" s="32"/>
      <c r="C38" s="19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7"/>
      <c r="Q38" s="27"/>
      <c r="R38" s="23"/>
    </row>
    <row r="39" ht="19.5" hidden="1" customHeight="1">
      <c r="A39" s="31"/>
      <c r="B39" s="32"/>
      <c r="C39" s="1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7"/>
      <c r="Q39" s="27"/>
      <c r="R39" s="23"/>
    </row>
    <row r="40" ht="24.0" customHeight="1">
      <c r="A40" s="11" t="s">
        <v>26</v>
      </c>
      <c r="B40" s="12"/>
      <c r="C40" s="13" t="s">
        <v>4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5"/>
      <c r="Q40" s="15"/>
      <c r="R40" s="16"/>
    </row>
    <row r="41" ht="19.5" customHeight="1" outlineLevel="1">
      <c r="A41" s="17"/>
      <c r="B41" s="18"/>
      <c r="C41" s="19" t="s">
        <v>27</v>
      </c>
      <c r="D41" s="20"/>
      <c r="E41" s="20"/>
      <c r="F41" s="20"/>
      <c r="G41" s="20"/>
      <c r="H41" s="20"/>
      <c r="I41" s="20"/>
      <c r="J41" s="21"/>
      <c r="K41" s="21"/>
      <c r="L41" s="20"/>
      <c r="M41" s="20"/>
      <c r="N41" s="20"/>
      <c r="O41" s="20"/>
      <c r="P41" s="22"/>
      <c r="Q41" s="22"/>
      <c r="R41" s="23"/>
    </row>
    <row r="42" ht="19.5" customHeight="1" outlineLevel="1">
      <c r="A42" s="17"/>
      <c r="B42" s="18"/>
      <c r="C42" s="19" t="s">
        <v>28</v>
      </c>
      <c r="D42" s="20"/>
      <c r="E42" s="20"/>
      <c r="F42" s="20"/>
      <c r="G42" s="20"/>
      <c r="H42" s="20"/>
      <c r="I42" s="20"/>
      <c r="J42" s="21"/>
      <c r="K42" s="21"/>
      <c r="L42" s="20"/>
      <c r="M42" s="20"/>
      <c r="N42" s="20"/>
      <c r="O42" s="20"/>
      <c r="P42" s="22"/>
      <c r="Q42" s="22"/>
      <c r="R42" s="23"/>
    </row>
    <row r="43" ht="19.5" customHeight="1" outlineLevel="1">
      <c r="A43" s="17"/>
      <c r="B43" s="18"/>
      <c r="C43" s="24" t="s">
        <v>23</v>
      </c>
      <c r="D43" s="20"/>
      <c r="E43" s="20"/>
      <c r="F43" s="20"/>
      <c r="G43" s="20"/>
      <c r="H43" s="20"/>
      <c r="I43" s="20"/>
      <c r="J43" s="21"/>
      <c r="K43" s="21"/>
      <c r="L43" s="20"/>
      <c r="M43" s="20"/>
      <c r="N43" s="20"/>
      <c r="O43" s="20"/>
      <c r="P43" s="22"/>
      <c r="Q43" s="22"/>
      <c r="R43" s="23"/>
    </row>
    <row r="44" ht="19.5" customHeight="1" outlineLevel="1">
      <c r="A44" s="17"/>
      <c r="B44" s="18"/>
      <c r="C44" s="24" t="s">
        <v>29</v>
      </c>
      <c r="D44" s="20"/>
      <c r="E44" s="20"/>
      <c r="F44" s="20"/>
      <c r="G44" s="20"/>
      <c r="H44" s="20"/>
      <c r="I44" s="20"/>
      <c r="J44" s="21"/>
      <c r="K44" s="21"/>
      <c r="L44" s="20"/>
      <c r="M44" s="20"/>
      <c r="N44" s="20"/>
      <c r="O44" s="20"/>
      <c r="P44" s="22"/>
      <c r="Q44" s="22"/>
      <c r="R44" s="23"/>
    </row>
    <row r="45" ht="19.5" customHeight="1" outlineLevel="1">
      <c r="A45" s="17"/>
      <c r="B45" s="18"/>
      <c r="C45" s="24" t="s">
        <v>30</v>
      </c>
      <c r="D45" s="20"/>
      <c r="E45" s="20"/>
      <c r="F45" s="20"/>
      <c r="G45" s="20"/>
      <c r="H45" s="20"/>
      <c r="I45" s="20"/>
      <c r="J45" s="21"/>
      <c r="K45" s="21"/>
      <c r="L45" s="20"/>
      <c r="M45" s="20"/>
      <c r="N45" s="20"/>
      <c r="O45" s="20"/>
      <c r="P45" s="22"/>
      <c r="Q45" s="22"/>
      <c r="R45" s="23"/>
    </row>
    <row r="46" ht="19.5" customHeight="1" outlineLevel="1">
      <c r="A46" s="17"/>
      <c r="B46" s="18"/>
      <c r="C46" s="24" t="s">
        <v>31</v>
      </c>
      <c r="D46" s="20"/>
      <c r="E46" s="20"/>
      <c r="F46" s="20"/>
      <c r="G46" s="20"/>
      <c r="H46" s="20"/>
      <c r="I46" s="20"/>
      <c r="J46" s="21"/>
      <c r="K46" s="21"/>
      <c r="L46" s="20"/>
      <c r="M46" s="20"/>
      <c r="N46" s="20"/>
      <c r="O46" s="20"/>
      <c r="P46" s="22"/>
      <c r="Q46" s="22"/>
      <c r="R46" s="23"/>
    </row>
    <row r="47" ht="19.5" customHeight="1" outlineLevel="1">
      <c r="A47" s="17"/>
      <c r="B47" s="18"/>
      <c r="C47" s="19" t="s">
        <v>20</v>
      </c>
      <c r="D47" s="20"/>
      <c r="E47" s="20"/>
      <c r="F47" s="20"/>
      <c r="G47" s="20"/>
      <c r="H47" s="20"/>
      <c r="I47" s="20"/>
      <c r="J47" s="21"/>
      <c r="K47" s="21"/>
      <c r="L47" s="20"/>
      <c r="M47" s="20"/>
      <c r="N47" s="20"/>
      <c r="O47" s="20"/>
      <c r="P47" s="22"/>
      <c r="Q47" s="22"/>
      <c r="R47" s="23"/>
    </row>
    <row r="48" ht="19.5" customHeight="1">
      <c r="A48" s="17"/>
      <c r="B48" s="18"/>
      <c r="C48" s="19"/>
      <c r="D48" s="20"/>
      <c r="E48" s="20"/>
      <c r="F48" s="20"/>
      <c r="G48" s="20"/>
      <c r="H48" s="20"/>
      <c r="I48" s="20"/>
      <c r="J48" s="21"/>
      <c r="K48" s="21"/>
      <c r="L48" s="20"/>
      <c r="M48" s="20"/>
      <c r="N48" s="20"/>
      <c r="O48" s="20"/>
      <c r="P48" s="22"/>
      <c r="Q48" s="22"/>
      <c r="R48" s="23"/>
    </row>
    <row r="49" ht="19.5" hidden="1" customHeight="1">
      <c r="A49" s="28"/>
      <c r="B49" s="29"/>
      <c r="C49" s="1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7"/>
      <c r="Q49" s="27"/>
      <c r="R49" s="23"/>
    </row>
    <row r="50" ht="24.0" customHeight="1" collapsed="1">
      <c r="A50" s="11" t="s">
        <v>20</v>
      </c>
      <c r="B50" s="12"/>
      <c r="C50" s="13" t="s">
        <v>4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5"/>
      <c r="Q50" s="15"/>
      <c r="R50" s="16"/>
    </row>
    <row r="51" ht="19.5" hidden="1" customHeight="1" outlineLevel="1">
      <c r="A51" s="17"/>
      <c r="B51" s="18"/>
      <c r="C51" s="19" t="s">
        <v>32</v>
      </c>
      <c r="D51" s="20"/>
      <c r="E51" s="20"/>
      <c r="F51" s="20"/>
      <c r="G51" s="20"/>
      <c r="H51" s="20"/>
      <c r="I51" s="20"/>
      <c r="J51" s="21"/>
      <c r="K51" s="21"/>
      <c r="L51" s="20"/>
      <c r="M51" s="20"/>
      <c r="N51" s="20"/>
      <c r="O51" s="20"/>
      <c r="P51" s="22"/>
      <c r="Q51" s="22"/>
      <c r="R51" s="23"/>
    </row>
    <row r="52" ht="19.5" hidden="1" customHeight="1" outlineLevel="1">
      <c r="A52" s="17"/>
      <c r="B52" s="18"/>
      <c r="C52" s="19" t="s">
        <v>33</v>
      </c>
      <c r="D52" s="20"/>
      <c r="E52" s="20"/>
      <c r="F52" s="20"/>
      <c r="G52" s="20"/>
      <c r="H52" s="20"/>
      <c r="I52" s="20"/>
      <c r="J52" s="21"/>
      <c r="K52" s="21"/>
      <c r="L52" s="20"/>
      <c r="M52" s="20"/>
      <c r="N52" s="20"/>
      <c r="O52" s="20"/>
      <c r="P52" s="22"/>
      <c r="Q52" s="22"/>
      <c r="R52" s="23"/>
    </row>
    <row r="53" ht="19.5" customHeight="1">
      <c r="A53" s="17"/>
      <c r="B53" s="18"/>
      <c r="C53" s="19"/>
      <c r="D53" s="20"/>
      <c r="E53" s="20"/>
      <c r="F53" s="20"/>
      <c r="G53" s="20"/>
      <c r="H53" s="20"/>
      <c r="I53" s="20"/>
      <c r="J53" s="21"/>
      <c r="K53" s="21"/>
      <c r="L53" s="20"/>
      <c r="M53" s="20"/>
      <c r="N53" s="20"/>
      <c r="O53" s="20"/>
      <c r="P53" s="22"/>
      <c r="Q53" s="22"/>
      <c r="R53" s="23"/>
    </row>
    <row r="54" ht="19.5" hidden="1" customHeight="1">
      <c r="A54" s="31"/>
      <c r="B54" s="32"/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5"/>
      <c r="Q54" s="35"/>
      <c r="R54" s="23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 outlineLevelCol="1" outlineLevelRow="1"/>
  <cols>
    <col customWidth="1" min="1" max="1" width="5.71"/>
    <col customWidth="1" min="2" max="2" width="2.29"/>
    <col customWidth="1" min="3" max="3" width="44.14"/>
    <col customWidth="1" min="4" max="4" width="9.43" outlineLevel="1"/>
    <col customWidth="1" min="5" max="5" width="10.29" outlineLevel="1"/>
    <col customWidth="1" min="6" max="6" width="9.43" outlineLevel="1"/>
    <col customWidth="1" min="7" max="7" width="9.14" outlineLevel="1"/>
    <col customWidth="1" min="8" max="8" width="9.71" outlineLevel="1"/>
    <col customWidth="1" min="9" max="9" width="8.71" outlineLevel="1"/>
    <col customWidth="1" min="10" max="11" width="9.29" outlineLevel="1"/>
    <col customWidth="1" min="12" max="12" width="9.43" outlineLevel="1"/>
    <col customWidth="1" min="13" max="13" width="10.0" outlineLevel="1"/>
    <col customWidth="1" min="14" max="15" width="9.43" outlineLevel="1"/>
    <col customWidth="1" min="16" max="16" width="10.57" outlineLevel="1"/>
    <col customWidth="1" min="17" max="17" width="10.14" outlineLevel="1"/>
    <col customWidth="1" min="18" max="18" width="10.57" outlineLevel="1"/>
    <col customWidth="1" min="19" max="19" width="18.57"/>
    <col customWidth="1" min="20" max="20" width="10.14"/>
  </cols>
  <sheetData>
    <row r="1" ht="6.0" customHeight="1">
      <c r="A1" s="1"/>
      <c r="B1" s="1"/>
      <c r="C1" s="2"/>
      <c r="D1" s="36"/>
      <c r="E1" s="3"/>
      <c r="F1" s="36"/>
      <c r="G1" s="36"/>
      <c r="H1" s="36"/>
      <c r="I1" s="3"/>
      <c r="J1" s="36"/>
      <c r="K1" s="36"/>
      <c r="L1" s="36"/>
      <c r="M1" s="3"/>
      <c r="N1" s="36"/>
      <c r="O1" s="36"/>
      <c r="P1" s="36"/>
      <c r="Q1" s="3"/>
      <c r="R1" s="36"/>
      <c r="S1" s="4"/>
      <c r="T1" s="5"/>
    </row>
    <row r="2" ht="38.25" customHeight="1">
      <c r="A2" s="6"/>
      <c r="B2" s="6"/>
      <c r="C2" s="7" t="s">
        <v>0</v>
      </c>
      <c r="D2" s="37" t="s">
        <v>34</v>
      </c>
      <c r="E2" s="38"/>
      <c r="F2" s="37"/>
      <c r="G2" s="37"/>
      <c r="H2" s="37" t="s">
        <v>35</v>
      </c>
      <c r="I2" s="38"/>
      <c r="J2" s="37"/>
      <c r="K2" s="37"/>
      <c r="L2" s="37" t="s">
        <v>36</v>
      </c>
      <c r="M2" s="38"/>
      <c r="N2" s="37"/>
      <c r="O2" s="37"/>
      <c r="P2" s="37" t="s">
        <v>37</v>
      </c>
      <c r="Q2" s="8"/>
      <c r="R2" s="37"/>
      <c r="S2" s="9" t="s">
        <v>1</v>
      </c>
      <c r="T2" s="10"/>
    </row>
    <row r="3" ht="24.0" customHeight="1">
      <c r="A3" s="39"/>
      <c r="B3" s="40"/>
      <c r="C3" s="13" t="s">
        <v>38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41"/>
    </row>
    <row r="4" ht="24.0" customHeight="1">
      <c r="A4" s="11"/>
      <c r="B4" s="12"/>
      <c r="C4" s="13" t="s">
        <v>39</v>
      </c>
      <c r="D4" s="42">
        <f>P4/52</f>
        <v>400</v>
      </c>
      <c r="E4" s="43" t="s">
        <v>40</v>
      </c>
      <c r="F4" s="42"/>
      <c r="G4" s="42"/>
      <c r="H4" s="42">
        <f>P4/26</f>
        <v>800</v>
      </c>
      <c r="I4" s="43" t="s">
        <v>41</v>
      </c>
      <c r="J4" s="42"/>
      <c r="K4" s="42"/>
      <c r="L4" s="42">
        <f>P4/12</f>
        <v>1733.333333</v>
      </c>
      <c r="M4" s="43" t="s">
        <v>42</v>
      </c>
      <c r="N4" s="42"/>
      <c r="O4" s="42"/>
      <c r="P4" s="44">
        <v>20800.0</v>
      </c>
      <c r="Q4" s="43"/>
      <c r="R4" s="42"/>
      <c r="S4" s="15"/>
      <c r="T4" s="16"/>
    </row>
    <row r="5" ht="24.0" customHeight="1">
      <c r="A5" s="11"/>
      <c r="B5" s="12"/>
      <c r="C5" s="13" t="s">
        <v>43</v>
      </c>
      <c r="D5" s="42">
        <f>(L5*12)/52</f>
        <v>399.9992308</v>
      </c>
      <c r="E5" s="43" t="s">
        <v>44</v>
      </c>
      <c r="F5" s="42"/>
      <c r="G5" s="42"/>
      <c r="H5" s="42">
        <f>(L5*12)/26</f>
        <v>799.9984615</v>
      </c>
      <c r="I5" s="43" t="s">
        <v>45</v>
      </c>
      <c r="J5" s="42"/>
      <c r="K5" s="42"/>
      <c r="L5" s="44">
        <v>1733.33</v>
      </c>
      <c r="M5" s="43"/>
      <c r="N5" s="42"/>
      <c r="O5" s="42"/>
      <c r="P5" s="42">
        <f>L5*12</f>
        <v>20799.96</v>
      </c>
      <c r="Q5" s="43" t="s">
        <v>46</v>
      </c>
      <c r="R5" s="42"/>
      <c r="S5" s="15"/>
      <c r="T5" s="16"/>
    </row>
    <row r="6" ht="24.0" customHeight="1">
      <c r="A6" s="11"/>
      <c r="B6" s="12"/>
      <c r="C6" s="13" t="s">
        <v>47</v>
      </c>
      <c r="D6" s="42">
        <v>400.0</v>
      </c>
      <c r="E6" s="43" t="s">
        <v>48</v>
      </c>
      <c r="F6" s="42"/>
      <c r="G6" s="42"/>
      <c r="H6" s="44">
        <f t="shared" ref="H6:H7" si="1">D6*2</f>
        <v>800</v>
      </c>
      <c r="I6" s="43"/>
      <c r="J6" s="42"/>
      <c r="K6" s="42"/>
      <c r="L6" s="42">
        <f>(H6*26)/12</f>
        <v>1733.333333</v>
      </c>
      <c r="M6" s="43" t="s">
        <v>49</v>
      </c>
      <c r="N6" s="42"/>
      <c r="O6" s="42"/>
      <c r="P6" s="42">
        <f>H6*26</f>
        <v>20800</v>
      </c>
      <c r="Q6" s="43" t="s">
        <v>50</v>
      </c>
      <c r="R6" s="42"/>
      <c r="S6" s="15"/>
      <c r="T6" s="16"/>
    </row>
    <row r="7" ht="24.0" customHeight="1">
      <c r="A7" s="45"/>
      <c r="B7" s="46"/>
      <c r="C7" s="47" t="s">
        <v>51</v>
      </c>
      <c r="D7" s="48">
        <v>400.0</v>
      </c>
      <c r="E7" s="49"/>
      <c r="F7" s="50"/>
      <c r="G7" s="50"/>
      <c r="H7" s="50">
        <f t="shared" si="1"/>
        <v>800</v>
      </c>
      <c r="I7" s="49" t="s">
        <v>52</v>
      </c>
      <c r="J7" s="50"/>
      <c r="K7" s="50"/>
      <c r="L7" s="50">
        <f>(D7*52)/12</f>
        <v>1733.333333</v>
      </c>
      <c r="M7" s="49" t="s">
        <v>53</v>
      </c>
      <c r="N7" s="50"/>
      <c r="O7" s="50"/>
      <c r="P7" s="50">
        <f>D7*52</f>
        <v>20800</v>
      </c>
      <c r="Q7" s="49" t="s">
        <v>54</v>
      </c>
      <c r="R7" s="50"/>
      <c r="S7" s="51"/>
      <c r="T7" s="52"/>
    </row>
    <row r="8" ht="19.5" customHeight="1">
      <c r="A8" s="25"/>
      <c r="B8" s="26"/>
      <c r="C8" s="24"/>
      <c r="D8" s="53"/>
      <c r="E8" s="20"/>
      <c r="F8" s="53"/>
      <c r="G8" s="53"/>
      <c r="H8" s="53"/>
      <c r="I8" s="20"/>
      <c r="J8" s="53"/>
      <c r="K8" s="53"/>
      <c r="L8" s="53"/>
      <c r="M8" s="20"/>
      <c r="N8" s="53"/>
      <c r="O8" s="53"/>
      <c r="P8" s="53"/>
      <c r="Q8" s="20"/>
      <c r="R8" s="53"/>
      <c r="S8" s="27"/>
      <c r="T8" s="23"/>
    </row>
    <row r="9" ht="24.0" customHeight="1" collapsed="1">
      <c r="A9" s="11"/>
      <c r="B9" s="12"/>
      <c r="C9" s="54" t="s">
        <v>55</v>
      </c>
      <c r="D9" s="55">
        <v>120.0</v>
      </c>
      <c r="E9" s="56"/>
      <c r="F9" s="57"/>
      <c r="G9" s="57"/>
      <c r="H9" s="57"/>
      <c r="I9" s="58" t="s">
        <v>56</v>
      </c>
      <c r="J9" s="57"/>
      <c r="N9" s="57"/>
      <c r="O9" s="57"/>
      <c r="P9" s="57"/>
      <c r="Q9" s="56"/>
      <c r="R9" s="57"/>
      <c r="S9" s="59"/>
      <c r="T9" s="16"/>
    </row>
    <row r="10" ht="19.5" hidden="1" customHeight="1" outlineLevel="1">
      <c r="A10" s="17"/>
      <c r="B10" s="18"/>
      <c r="C10" s="53"/>
      <c r="D10" s="60"/>
      <c r="E10" s="21"/>
      <c r="F10" s="53"/>
      <c r="G10" s="53"/>
      <c r="H10" s="53"/>
      <c r="I10" s="20"/>
      <c r="J10" s="53"/>
      <c r="N10" s="61"/>
      <c r="O10" s="61"/>
      <c r="P10" s="53"/>
      <c r="Q10" s="20"/>
      <c r="R10" s="53"/>
      <c r="S10" s="22"/>
      <c r="T10" s="23"/>
    </row>
    <row r="11" ht="19.5" hidden="1" customHeight="1" outlineLevel="1">
      <c r="A11" s="17"/>
      <c r="B11" s="18"/>
      <c r="C11" s="53"/>
      <c r="D11" s="60"/>
      <c r="E11" s="21"/>
      <c r="F11" s="53"/>
      <c r="G11" s="53"/>
      <c r="H11" s="53"/>
      <c r="I11" s="20"/>
      <c r="J11" s="53"/>
      <c r="N11" s="61"/>
      <c r="O11" s="61"/>
      <c r="P11" s="53"/>
      <c r="Q11" s="20"/>
      <c r="R11" s="53"/>
      <c r="S11" s="22"/>
      <c r="T11" s="23"/>
    </row>
    <row r="12" ht="19.5" hidden="1" customHeight="1" outlineLevel="1">
      <c r="A12" s="17"/>
      <c r="B12" s="18"/>
      <c r="C12" s="53"/>
      <c r="D12" s="60"/>
      <c r="E12" s="21"/>
      <c r="F12" s="53"/>
      <c r="G12" s="53"/>
      <c r="H12" s="53"/>
      <c r="I12" s="20"/>
      <c r="J12" s="53"/>
      <c r="N12" s="61"/>
      <c r="O12" s="61"/>
      <c r="P12" s="53"/>
      <c r="Q12" s="20"/>
      <c r="R12" s="53"/>
      <c r="S12" s="22"/>
      <c r="T12" s="23"/>
    </row>
    <row r="13" ht="19.5" customHeight="1">
      <c r="A13" s="17"/>
      <c r="B13" s="18"/>
      <c r="C13" s="53"/>
      <c r="D13" s="60">
        <v>108.0</v>
      </c>
      <c r="E13" s="21"/>
      <c r="F13" s="53"/>
      <c r="G13" s="53"/>
      <c r="H13" s="53"/>
      <c r="I13" s="62" t="s">
        <v>57</v>
      </c>
      <c r="J13" s="53"/>
      <c r="N13" s="61"/>
      <c r="O13" s="61"/>
      <c r="P13" s="53"/>
      <c r="Q13" s="20"/>
      <c r="R13" s="53"/>
      <c r="S13" s="22"/>
      <c r="T13" s="23"/>
    </row>
    <row r="14" ht="24.0" customHeight="1">
      <c r="A14" s="11"/>
      <c r="B14" s="12"/>
      <c r="C14" s="57"/>
      <c r="D14" s="55">
        <v>94.0</v>
      </c>
      <c r="E14" s="56"/>
      <c r="F14" s="57"/>
      <c r="G14" s="57"/>
      <c r="H14" s="57"/>
      <c r="I14" s="63">
        <f>D19</f>
        <v>106.8333333</v>
      </c>
      <c r="J14" s="64" t="s">
        <v>58</v>
      </c>
      <c r="K14" s="55"/>
      <c r="L14" s="55"/>
      <c r="N14" s="57"/>
      <c r="O14" s="57"/>
      <c r="P14" s="57"/>
      <c r="Q14" s="56"/>
      <c r="R14" s="57"/>
      <c r="S14" s="65"/>
      <c r="T14" s="16"/>
    </row>
    <row r="15" ht="19.5" customHeight="1" outlineLevel="1">
      <c r="A15" s="17"/>
      <c r="B15" s="18"/>
      <c r="C15" s="53"/>
      <c r="D15" s="60">
        <v>103.0</v>
      </c>
      <c r="E15" s="21"/>
      <c r="F15" s="53"/>
      <c r="G15" s="53"/>
      <c r="H15" s="53"/>
      <c r="I15" s="62"/>
      <c r="J15" s="53"/>
      <c r="N15" s="61"/>
      <c r="O15" s="61"/>
      <c r="P15" s="53"/>
      <c r="Q15" s="20"/>
      <c r="R15" s="53"/>
      <c r="S15" s="22"/>
      <c r="T15" s="23"/>
    </row>
    <row r="16" ht="19.5" customHeight="1" outlineLevel="1">
      <c r="A16" s="17"/>
      <c r="B16" s="18"/>
      <c r="C16" s="53"/>
      <c r="D16" s="60">
        <v>117.0</v>
      </c>
      <c r="E16" s="21"/>
      <c r="F16" s="53"/>
      <c r="G16" s="53"/>
      <c r="H16" s="53"/>
      <c r="I16" s="62" t="s">
        <v>59</v>
      </c>
      <c r="J16" s="53"/>
      <c r="N16" s="61"/>
      <c r="O16" s="61"/>
      <c r="P16" s="53"/>
      <c r="Q16" s="20"/>
      <c r="R16" s="53"/>
      <c r="S16" s="22"/>
      <c r="T16" s="23"/>
    </row>
    <row r="17" ht="19.5" customHeight="1">
      <c r="A17" s="17"/>
      <c r="B17" s="18"/>
      <c r="C17" s="53"/>
      <c r="D17" s="60">
        <v>99.0</v>
      </c>
      <c r="E17" s="21"/>
      <c r="F17" s="53"/>
      <c r="G17" s="53"/>
      <c r="H17" s="53"/>
      <c r="I17" s="66">
        <f>I14*12</f>
        <v>1282</v>
      </c>
      <c r="J17" s="67" t="s">
        <v>60</v>
      </c>
      <c r="K17" s="55"/>
      <c r="N17" s="61"/>
      <c r="O17" s="61"/>
      <c r="P17" s="53"/>
      <c r="Q17" s="20"/>
      <c r="R17" s="53"/>
      <c r="S17" s="22"/>
      <c r="T17" s="23"/>
    </row>
    <row r="18" ht="24.0" customHeight="1">
      <c r="A18" s="11"/>
      <c r="B18" s="12"/>
      <c r="C18" s="68" t="s">
        <v>1</v>
      </c>
      <c r="D18" s="69">
        <f>sum(D9:D17)</f>
        <v>641</v>
      </c>
      <c r="E18" s="56"/>
      <c r="F18" s="57"/>
      <c r="G18" s="57"/>
      <c r="H18" s="57"/>
      <c r="I18" s="66">
        <f>I17/52</f>
        <v>24.65384615</v>
      </c>
      <c r="J18" s="64" t="s">
        <v>61</v>
      </c>
      <c r="K18" s="55"/>
      <c r="N18" s="57"/>
      <c r="O18" s="57"/>
      <c r="P18" s="57"/>
      <c r="Q18" s="56"/>
      <c r="R18" s="57"/>
      <c r="S18" s="65"/>
      <c r="T18" s="16"/>
    </row>
    <row r="19" ht="19.5" customHeight="1" outlineLevel="1">
      <c r="A19" s="17"/>
      <c r="B19" s="18"/>
      <c r="C19" s="70" t="s">
        <v>62</v>
      </c>
      <c r="D19" s="71">
        <f>D18/6</f>
        <v>106.8333333</v>
      </c>
      <c r="E19" s="62" t="s">
        <v>63</v>
      </c>
      <c r="F19" s="53"/>
      <c r="G19" s="53"/>
      <c r="H19" s="53"/>
      <c r="I19" s="66">
        <f>I17/26</f>
        <v>49.30769231</v>
      </c>
      <c r="J19" s="64" t="s">
        <v>64</v>
      </c>
      <c r="K19" s="55"/>
      <c r="L19" s="72"/>
      <c r="N19" s="61"/>
      <c r="O19" s="61"/>
      <c r="P19" s="53"/>
      <c r="Q19" s="20"/>
      <c r="R19" s="53"/>
      <c r="S19" s="22"/>
      <c r="T19" s="23"/>
    </row>
    <row r="20" ht="19.5" customHeight="1">
      <c r="A20" s="17"/>
      <c r="B20" s="18"/>
      <c r="C20" s="73"/>
      <c r="D20" s="58"/>
      <c r="E20" s="20"/>
      <c r="F20" s="53"/>
      <c r="G20" s="53"/>
      <c r="H20" s="53"/>
      <c r="I20" s="20"/>
      <c r="J20" s="53"/>
      <c r="K20" s="53"/>
      <c r="L20" s="61"/>
      <c r="M20" s="21"/>
      <c r="N20" s="61"/>
      <c r="O20" s="61"/>
      <c r="P20" s="53"/>
      <c r="Q20" s="20"/>
      <c r="R20" s="53"/>
      <c r="S20" s="22"/>
      <c r="T20" s="23"/>
    </row>
    <row r="21" ht="24.0" customHeight="1">
      <c r="A21" s="74"/>
      <c r="B21" s="75"/>
      <c r="C21" s="73"/>
      <c r="D21" s="55"/>
      <c r="E21" s="64"/>
      <c r="F21" s="55"/>
      <c r="G21" s="55"/>
      <c r="H21" s="55"/>
      <c r="I21" s="64"/>
      <c r="J21" s="55"/>
      <c r="K21" s="55"/>
      <c r="L21" s="60"/>
      <c r="M21" s="64"/>
      <c r="N21" s="55"/>
      <c r="O21" s="55"/>
      <c r="P21" s="55"/>
      <c r="Q21" s="67"/>
      <c r="R21" s="55"/>
      <c r="S21" s="72"/>
      <c r="T21" s="76"/>
    </row>
    <row r="22" ht="19.5" customHeight="1" outlineLevel="1">
      <c r="A22" s="17"/>
      <c r="B22" s="18"/>
      <c r="C22" s="73"/>
      <c r="D22" s="53"/>
      <c r="E22" s="20"/>
      <c r="F22" s="53"/>
      <c r="G22" s="53"/>
      <c r="H22" s="53"/>
      <c r="I22" s="20"/>
      <c r="J22" s="53"/>
      <c r="K22" s="53"/>
      <c r="L22" s="61"/>
      <c r="M22" s="21"/>
      <c r="N22" s="61"/>
      <c r="O22" s="61"/>
      <c r="P22" s="53"/>
      <c r="Q22" s="20"/>
      <c r="R22" s="53"/>
      <c r="S22" s="22"/>
      <c r="T22" s="23"/>
    </row>
    <row r="23" ht="19.5" customHeight="1" outlineLevel="1">
      <c r="A23" s="17"/>
      <c r="B23" s="18"/>
      <c r="C23" s="73"/>
      <c r="D23" s="53"/>
      <c r="E23" s="20"/>
      <c r="F23" s="53"/>
      <c r="G23" s="53"/>
      <c r="H23" s="53"/>
      <c r="I23" s="20"/>
      <c r="J23" s="53"/>
      <c r="K23" s="53"/>
      <c r="L23" s="61"/>
      <c r="M23" s="21"/>
      <c r="N23" s="61"/>
      <c r="O23" s="61"/>
      <c r="P23" s="53"/>
      <c r="Q23" s="20"/>
      <c r="R23" s="53"/>
      <c r="S23" s="22"/>
      <c r="T23" s="23"/>
    </row>
    <row r="24" ht="19.5" customHeight="1" outlineLevel="1">
      <c r="A24" s="17"/>
      <c r="B24" s="18"/>
      <c r="C24" s="73"/>
      <c r="D24" s="53"/>
      <c r="E24" s="20"/>
      <c r="F24" s="53"/>
      <c r="G24" s="53"/>
      <c r="H24" s="53"/>
      <c r="I24" s="20"/>
      <c r="J24" s="53"/>
      <c r="K24" s="53"/>
      <c r="L24" s="61"/>
      <c r="M24" s="21"/>
      <c r="N24" s="61"/>
      <c r="O24" s="61"/>
      <c r="P24" s="53"/>
      <c r="Q24" s="20"/>
      <c r="R24" s="53"/>
      <c r="S24" s="22"/>
      <c r="T24" s="23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75" outlineLevelCol="1" outlineLevelRow="1"/>
  <cols>
    <col customWidth="1" min="1" max="1" width="16.43"/>
    <col customWidth="1" min="2" max="2" width="2.29"/>
    <col customWidth="1" min="3" max="3" width="25.29"/>
    <col customWidth="1" min="4" max="4" width="19.14" outlineLevel="1"/>
    <col customWidth="1" min="5" max="5" width="19.29" outlineLevel="1"/>
    <col customWidth="1" min="6" max="6" width="19.14" outlineLevel="1"/>
    <col customWidth="1" min="7" max="7" width="17.29" outlineLevel="1"/>
    <col customWidth="1" min="8" max="8" width="10.57" outlineLevel="1"/>
    <col customWidth="1" min="9" max="9" width="18.57"/>
    <col customWidth="1" min="10" max="10" width="10.14"/>
  </cols>
  <sheetData>
    <row r="1" ht="6.0" customHeight="1">
      <c r="A1" s="1"/>
      <c r="B1" s="1"/>
      <c r="C1" s="2"/>
      <c r="D1" s="36"/>
      <c r="E1" s="3"/>
      <c r="F1" s="36"/>
      <c r="G1" s="36"/>
      <c r="H1" s="36"/>
      <c r="I1" s="4"/>
      <c r="J1" s="5"/>
    </row>
    <row r="2" ht="38.25" customHeight="1" collapsed="1">
      <c r="A2" s="6"/>
      <c r="B2" s="6"/>
      <c r="C2" s="7" t="s">
        <v>65</v>
      </c>
      <c r="D2" s="37" t="s">
        <v>34</v>
      </c>
      <c r="E2" s="37" t="s">
        <v>35</v>
      </c>
      <c r="F2" s="37" t="s">
        <v>36</v>
      </c>
      <c r="G2" s="37" t="s">
        <v>37</v>
      </c>
      <c r="H2" s="37"/>
      <c r="I2" s="9" t="s">
        <v>1</v>
      </c>
      <c r="J2" s="10"/>
    </row>
    <row r="3" ht="19.5" hidden="1" customHeight="1" outlineLevel="1">
      <c r="A3" s="17"/>
      <c r="B3" s="18"/>
      <c r="C3" s="24"/>
      <c r="D3" s="53"/>
      <c r="E3" s="20"/>
      <c r="F3" s="53"/>
      <c r="G3" s="53"/>
      <c r="H3" s="53"/>
      <c r="I3" s="22"/>
      <c r="J3" s="77"/>
    </row>
    <row r="4" ht="19.5" hidden="1" customHeight="1" outlineLevel="1">
      <c r="A4" s="17"/>
      <c r="B4" s="18"/>
      <c r="C4" s="24"/>
      <c r="D4" s="53"/>
      <c r="E4" s="20"/>
      <c r="F4" s="53"/>
      <c r="G4" s="53"/>
      <c r="H4" s="53"/>
      <c r="I4" s="22"/>
      <c r="J4" s="23"/>
    </row>
    <row r="5" ht="19.5" hidden="1" customHeight="1" outlineLevel="1">
      <c r="A5" s="17"/>
      <c r="B5" s="18"/>
      <c r="C5" s="24"/>
      <c r="D5" s="53"/>
      <c r="E5" s="20"/>
      <c r="F5" s="53"/>
      <c r="G5" s="53"/>
      <c r="H5" s="53"/>
      <c r="I5" s="22"/>
      <c r="J5" s="23"/>
    </row>
    <row r="6" ht="19.5" hidden="1" customHeight="1" outlineLevel="1">
      <c r="A6" s="17"/>
      <c r="B6" s="18"/>
      <c r="C6" s="24"/>
      <c r="D6" s="53"/>
      <c r="E6" s="20"/>
      <c r="F6" s="53"/>
      <c r="G6" s="53"/>
      <c r="H6" s="53"/>
      <c r="I6" s="22"/>
      <c r="J6" s="23"/>
    </row>
    <row r="7" ht="19.5" hidden="1" customHeight="1" outlineLevel="1">
      <c r="A7" s="17"/>
      <c r="B7" s="18"/>
      <c r="C7" s="24"/>
      <c r="D7" s="53"/>
      <c r="E7" s="20"/>
      <c r="F7" s="53"/>
      <c r="G7" s="53"/>
      <c r="H7" s="53"/>
      <c r="I7" s="22"/>
      <c r="J7" s="23"/>
    </row>
    <row r="8" ht="19.5" hidden="1" customHeight="1" outlineLevel="1">
      <c r="A8" s="17"/>
      <c r="B8" s="18"/>
      <c r="C8" s="24"/>
      <c r="D8" s="53"/>
      <c r="E8" s="20"/>
      <c r="F8" s="53"/>
      <c r="G8" s="53"/>
      <c r="H8" s="53"/>
      <c r="I8" s="22"/>
      <c r="J8" s="23"/>
    </row>
    <row r="9" ht="19.5" hidden="1" customHeight="1" outlineLevel="1">
      <c r="A9" s="17"/>
      <c r="B9" s="18"/>
      <c r="C9" s="19"/>
      <c r="D9" s="53"/>
      <c r="E9" s="20"/>
      <c r="F9" s="53"/>
      <c r="G9" s="53"/>
      <c r="H9" s="53"/>
      <c r="I9" s="22"/>
      <c r="J9" s="23"/>
    </row>
    <row r="10" ht="19.5" hidden="1" customHeight="1">
      <c r="A10" s="25"/>
      <c r="B10" s="26"/>
      <c r="C10" s="24"/>
      <c r="D10" s="53"/>
      <c r="E10" s="20"/>
      <c r="F10" s="53"/>
      <c r="G10" s="53"/>
      <c r="H10" s="53"/>
      <c r="I10" s="27"/>
      <c r="J10" s="23"/>
    </row>
    <row r="11" ht="24.0" customHeight="1">
      <c r="A11" s="11" t="s">
        <v>3</v>
      </c>
      <c r="B11" s="12"/>
      <c r="C11" s="13" t="s">
        <v>66</v>
      </c>
      <c r="D11" s="57"/>
      <c r="E11" s="56"/>
      <c r="F11" s="57"/>
      <c r="G11" s="57"/>
      <c r="H11" s="57"/>
      <c r="I11" s="65"/>
      <c r="J11" s="16"/>
    </row>
    <row r="12" ht="19.5" customHeight="1" outlineLevel="1">
      <c r="A12" s="17"/>
      <c r="B12" s="18"/>
      <c r="C12" s="19" t="s">
        <v>5</v>
      </c>
      <c r="D12" s="53"/>
      <c r="E12" s="20"/>
      <c r="F12" s="53"/>
      <c r="G12" s="53"/>
      <c r="H12" s="53"/>
      <c r="I12" s="22"/>
      <c r="J12" s="23"/>
    </row>
    <row r="13" ht="19.5" customHeight="1" outlineLevel="1">
      <c r="A13" s="17"/>
      <c r="B13" s="18"/>
      <c r="C13" s="24" t="s">
        <v>6</v>
      </c>
      <c r="D13" s="53"/>
      <c r="E13" s="20"/>
      <c r="F13" s="53"/>
      <c r="G13" s="53"/>
      <c r="H13" s="53"/>
      <c r="I13" s="22"/>
      <c r="J13" s="23"/>
    </row>
    <row r="14" ht="19.5" customHeight="1" outlineLevel="1">
      <c r="A14" s="17"/>
      <c r="B14" s="18"/>
      <c r="C14" s="24" t="s">
        <v>7</v>
      </c>
      <c r="D14" s="53"/>
      <c r="E14" s="20"/>
      <c r="F14" s="53"/>
      <c r="G14" s="53"/>
      <c r="H14" s="53"/>
      <c r="I14" s="22"/>
      <c r="J14" s="23"/>
    </row>
    <row r="15" ht="19.5" customHeight="1">
      <c r="A15" s="17"/>
      <c r="B15" s="18"/>
      <c r="C15" s="24" t="s">
        <v>8</v>
      </c>
      <c r="D15" s="53"/>
      <c r="E15" s="20"/>
      <c r="F15" s="53"/>
      <c r="G15" s="53"/>
      <c r="H15" s="53"/>
      <c r="I15" s="22"/>
      <c r="J15" s="23"/>
    </row>
    <row r="16" ht="19.5" customHeight="1">
      <c r="A16" s="17"/>
      <c r="B16" s="18"/>
      <c r="C16" s="24" t="s">
        <v>9</v>
      </c>
      <c r="D16" s="53"/>
      <c r="E16" s="20"/>
      <c r="F16" s="53"/>
      <c r="G16" s="53"/>
      <c r="H16" s="53"/>
      <c r="I16" s="27"/>
      <c r="J16" s="23"/>
    </row>
    <row r="17" ht="19.5" customHeight="1">
      <c r="A17" s="17"/>
      <c r="B17" s="18"/>
      <c r="C17" s="24" t="s">
        <v>10</v>
      </c>
      <c r="D17" s="53"/>
      <c r="E17" s="20"/>
      <c r="F17" s="53"/>
      <c r="G17" s="53"/>
      <c r="H17" s="53"/>
      <c r="I17" s="27"/>
      <c r="J17" s="23"/>
    </row>
    <row r="18" ht="24.0" customHeight="1">
      <c r="A18" s="17"/>
      <c r="B18" s="18"/>
      <c r="C18" s="24" t="s">
        <v>11</v>
      </c>
      <c r="D18" s="57"/>
      <c r="E18" s="56"/>
      <c r="F18" s="57"/>
      <c r="G18" s="57"/>
      <c r="H18" s="57"/>
      <c r="I18" s="65"/>
      <c r="J18" s="16"/>
    </row>
    <row r="19" ht="19.5" customHeight="1" outlineLevel="1">
      <c r="A19" s="17"/>
      <c r="B19" s="18"/>
      <c r="C19" s="24" t="s">
        <v>12</v>
      </c>
      <c r="D19" s="53"/>
      <c r="E19" s="20"/>
      <c r="F19" s="53"/>
      <c r="G19" s="53"/>
      <c r="H19" s="53"/>
      <c r="I19" s="22"/>
      <c r="J19" s="23"/>
    </row>
    <row r="20" ht="19.5" customHeight="1" outlineLevel="1">
      <c r="A20" s="17"/>
      <c r="B20" s="18"/>
      <c r="C20" s="24" t="s">
        <v>13</v>
      </c>
      <c r="D20" s="53"/>
      <c r="E20" s="20"/>
      <c r="F20" s="53"/>
      <c r="G20" s="53"/>
      <c r="H20" s="53"/>
      <c r="I20" s="22"/>
      <c r="J20" s="23"/>
    </row>
    <row r="21" ht="19.5" customHeight="1">
      <c r="A21" s="17"/>
      <c r="B21" s="18"/>
      <c r="C21" s="19"/>
      <c r="D21" s="53"/>
      <c r="E21" s="20"/>
      <c r="F21" s="53"/>
      <c r="G21" s="53"/>
      <c r="H21" s="53"/>
      <c r="I21" s="22"/>
      <c r="J21" s="23"/>
    </row>
    <row r="22" ht="19.5" customHeight="1">
      <c r="A22" s="11" t="s">
        <v>14</v>
      </c>
      <c r="B22" s="12"/>
      <c r="C22" s="13" t="s">
        <v>66</v>
      </c>
      <c r="D22" s="53"/>
      <c r="E22" s="20"/>
      <c r="F22" s="53"/>
      <c r="G22" s="53"/>
      <c r="H22" s="53"/>
      <c r="I22" s="27"/>
      <c r="J22" s="23"/>
    </row>
    <row r="23" ht="24.0" customHeight="1">
      <c r="A23" s="17"/>
      <c r="B23" s="18"/>
      <c r="C23" s="19" t="s">
        <v>15</v>
      </c>
      <c r="D23" s="57"/>
      <c r="E23" s="56"/>
      <c r="F23" s="57"/>
      <c r="G23" s="57"/>
      <c r="H23" s="57"/>
      <c r="I23" s="65"/>
      <c r="J23" s="16"/>
    </row>
    <row r="24" ht="19.5" customHeight="1" outlineLevel="1">
      <c r="A24" s="17"/>
      <c r="B24" s="18"/>
      <c r="C24" s="19" t="s">
        <v>16</v>
      </c>
      <c r="D24" s="53"/>
      <c r="E24" s="20"/>
      <c r="F24" s="53"/>
      <c r="G24" s="53"/>
      <c r="H24" s="53"/>
      <c r="I24" s="22"/>
      <c r="J24" s="23"/>
    </row>
    <row r="25" ht="19.5" customHeight="1">
      <c r="A25" s="17"/>
      <c r="B25" s="18"/>
      <c r="C25" s="19" t="s">
        <v>17</v>
      </c>
      <c r="D25" s="53"/>
      <c r="E25" s="20"/>
      <c r="F25" s="53"/>
      <c r="G25" s="53"/>
      <c r="H25" s="53"/>
      <c r="I25" s="22"/>
      <c r="J25" s="23"/>
    </row>
    <row r="26" ht="24.0" customHeight="1">
      <c r="A26" s="28"/>
      <c r="B26" s="29"/>
      <c r="C26" s="30"/>
      <c r="D26" s="57"/>
      <c r="E26" s="56"/>
      <c r="F26" s="57"/>
      <c r="G26" s="57"/>
      <c r="H26" s="57"/>
      <c r="I26" s="65"/>
      <c r="J26" s="16"/>
    </row>
    <row r="27" ht="19.5" customHeight="1" outlineLevel="1">
      <c r="A27" s="11" t="s">
        <v>18</v>
      </c>
      <c r="B27" s="12"/>
      <c r="C27" s="13" t="s">
        <v>66</v>
      </c>
      <c r="D27" s="53"/>
      <c r="E27" s="20"/>
      <c r="F27" s="53"/>
      <c r="G27" s="53"/>
      <c r="H27" s="53"/>
      <c r="I27" s="22"/>
      <c r="J27" s="23"/>
    </row>
    <row r="28" ht="19.5" customHeight="1" outlineLevel="1">
      <c r="A28" s="17"/>
      <c r="B28" s="18"/>
      <c r="C28" s="19" t="s">
        <v>19</v>
      </c>
      <c r="D28" s="53"/>
      <c r="E28" s="20"/>
      <c r="F28" s="53"/>
      <c r="G28" s="53"/>
      <c r="H28" s="53"/>
      <c r="I28" s="22"/>
      <c r="J28" s="23"/>
    </row>
    <row r="29" ht="19.5" customHeight="1" outlineLevel="1">
      <c r="A29" s="17"/>
      <c r="B29" s="18"/>
      <c r="C29" s="19" t="s">
        <v>20</v>
      </c>
      <c r="D29" s="53"/>
      <c r="E29" s="20"/>
      <c r="F29" s="53"/>
      <c r="G29" s="53"/>
      <c r="H29" s="53"/>
      <c r="I29" s="22"/>
      <c r="J29" s="23"/>
    </row>
    <row r="30" ht="19.5" customHeight="1">
      <c r="A30" s="31"/>
      <c r="B30" s="32"/>
      <c r="C30" s="30"/>
      <c r="D30" s="53"/>
      <c r="E30" s="20"/>
      <c r="F30" s="53"/>
      <c r="G30" s="53"/>
      <c r="H30" s="53"/>
      <c r="I30" s="27"/>
      <c r="J30" s="23"/>
    </row>
    <row r="31" ht="24.0" customHeight="1">
      <c r="A31" s="11" t="s">
        <v>21</v>
      </c>
      <c r="B31" s="12"/>
      <c r="C31" s="13" t="s">
        <v>66</v>
      </c>
      <c r="D31" s="57"/>
      <c r="E31" s="56"/>
      <c r="F31" s="57"/>
      <c r="G31" s="57"/>
      <c r="H31" s="57"/>
      <c r="I31" s="65"/>
      <c r="J31" s="16"/>
    </row>
    <row r="32" ht="19.5" customHeight="1" outlineLevel="1">
      <c r="A32" s="17"/>
      <c r="B32" s="18"/>
      <c r="C32" s="19" t="s">
        <v>22</v>
      </c>
      <c r="D32" s="53"/>
      <c r="E32" s="20"/>
      <c r="F32" s="53"/>
      <c r="G32" s="53"/>
      <c r="H32" s="53"/>
      <c r="I32" s="22"/>
      <c r="J32" s="23"/>
    </row>
    <row r="33" ht="19.5" customHeight="1" outlineLevel="1">
      <c r="A33" s="31"/>
      <c r="B33" s="32"/>
      <c r="C33" s="30"/>
      <c r="D33" s="53"/>
      <c r="E33" s="20"/>
      <c r="F33" s="53"/>
      <c r="G33" s="53"/>
      <c r="H33" s="53"/>
      <c r="I33" s="22"/>
      <c r="J33" s="23"/>
    </row>
    <row r="34" ht="19.5" customHeight="1" outlineLevel="1">
      <c r="A34" s="11" t="s">
        <v>23</v>
      </c>
      <c r="B34" s="12"/>
      <c r="C34" s="13" t="s">
        <v>66</v>
      </c>
      <c r="D34" s="53"/>
      <c r="E34" s="20"/>
      <c r="F34" s="53"/>
      <c r="G34" s="53"/>
      <c r="H34" s="53"/>
      <c r="I34" s="22"/>
      <c r="J34" s="23"/>
    </row>
    <row r="35" ht="19.5" customHeight="1" outlineLevel="1">
      <c r="A35" s="17"/>
      <c r="B35" s="18"/>
      <c r="C35" s="24" t="s">
        <v>24</v>
      </c>
      <c r="D35" s="53"/>
      <c r="E35" s="20"/>
      <c r="F35" s="53"/>
      <c r="G35" s="53"/>
      <c r="H35" s="53"/>
      <c r="I35" s="22"/>
      <c r="J35" s="23"/>
    </row>
    <row r="36" ht="19.5" customHeight="1" outlineLevel="1">
      <c r="A36" s="17"/>
      <c r="B36" s="18"/>
      <c r="C36" s="19" t="s">
        <v>25</v>
      </c>
      <c r="D36" s="53"/>
      <c r="E36" s="20"/>
      <c r="F36" s="53"/>
      <c r="G36" s="53"/>
      <c r="H36" s="53"/>
      <c r="I36" s="22"/>
      <c r="J36" s="23"/>
    </row>
    <row r="37" ht="19.5" customHeight="1">
      <c r="A37" s="17"/>
      <c r="B37" s="18"/>
      <c r="C37" s="19" t="s">
        <v>20</v>
      </c>
      <c r="D37" s="53"/>
      <c r="E37" s="20"/>
      <c r="F37" s="53"/>
      <c r="G37" s="53"/>
      <c r="H37" s="53"/>
      <c r="I37" s="22"/>
      <c r="J37" s="23"/>
    </row>
    <row r="38" ht="19.5" customHeight="1">
      <c r="A38" s="17"/>
      <c r="B38" s="18"/>
      <c r="C38" s="19"/>
      <c r="D38" s="53"/>
      <c r="E38" s="20"/>
      <c r="F38" s="53"/>
      <c r="G38" s="53"/>
      <c r="H38" s="53"/>
      <c r="I38" s="27"/>
      <c r="J38" s="23"/>
    </row>
    <row r="39" ht="24.0" customHeight="1" collapsed="1">
      <c r="A39" s="11" t="s">
        <v>26</v>
      </c>
      <c r="B39" s="12"/>
      <c r="C39" s="13" t="s">
        <v>66</v>
      </c>
      <c r="D39" s="57"/>
      <c r="E39" s="56"/>
      <c r="F39" s="57"/>
      <c r="G39" s="57"/>
      <c r="H39" s="57"/>
      <c r="I39" s="65"/>
      <c r="J39" s="16"/>
    </row>
    <row r="40" ht="19.5" hidden="1" customHeight="1" outlineLevel="1">
      <c r="A40" s="17"/>
      <c r="B40" s="18"/>
      <c r="C40" s="19" t="s">
        <v>27</v>
      </c>
      <c r="D40" s="53"/>
      <c r="E40" s="20"/>
      <c r="F40" s="53"/>
      <c r="G40" s="53"/>
      <c r="H40" s="53"/>
      <c r="I40" s="22"/>
      <c r="J40" s="23"/>
    </row>
    <row r="41" ht="19.5" hidden="1" customHeight="1" outlineLevel="1">
      <c r="A41" s="17"/>
      <c r="B41" s="18"/>
      <c r="C41" s="19" t="s">
        <v>28</v>
      </c>
      <c r="D41" s="53"/>
      <c r="E41" s="20"/>
      <c r="F41" s="53"/>
      <c r="G41" s="53"/>
      <c r="H41" s="53"/>
      <c r="I41" s="22"/>
      <c r="J41" s="23"/>
    </row>
    <row r="42" ht="19.5" customHeight="1">
      <c r="A42" s="17"/>
      <c r="B42" s="18"/>
      <c r="C42" s="24" t="s">
        <v>23</v>
      </c>
      <c r="D42" s="53"/>
      <c r="E42" s="20"/>
      <c r="F42" s="53"/>
      <c r="G42" s="53"/>
      <c r="H42" s="53"/>
      <c r="I42" s="22"/>
      <c r="J42" s="23"/>
    </row>
    <row r="43" ht="19.5" customHeight="1">
      <c r="A43" s="17"/>
      <c r="B43" s="18"/>
      <c r="C43" s="24" t="s">
        <v>29</v>
      </c>
      <c r="D43" s="78"/>
      <c r="E43" s="34"/>
      <c r="F43" s="78"/>
      <c r="G43" s="78"/>
      <c r="H43" s="78"/>
      <c r="I43" s="35"/>
      <c r="J43" s="23"/>
    </row>
    <row r="44" ht="19.5" customHeight="1">
      <c r="A44" s="17"/>
      <c r="B44" s="18"/>
      <c r="C44" s="24" t="s">
        <v>30</v>
      </c>
      <c r="D44" s="78"/>
      <c r="E44" s="34"/>
      <c r="F44" s="78"/>
      <c r="G44" s="78"/>
      <c r="H44" s="78"/>
      <c r="I44" s="35"/>
      <c r="J44" s="35"/>
    </row>
    <row r="45" ht="19.5" customHeight="1">
      <c r="A45" s="17"/>
      <c r="B45" s="18"/>
      <c r="C45" s="24" t="s">
        <v>31</v>
      </c>
      <c r="D45" s="78"/>
      <c r="E45" s="34"/>
      <c r="F45" s="78"/>
      <c r="G45" s="78"/>
      <c r="H45" s="78"/>
      <c r="I45" s="35"/>
      <c r="J45" s="35"/>
    </row>
    <row r="46" ht="19.5" customHeight="1">
      <c r="A46" s="17"/>
      <c r="B46" s="18"/>
      <c r="C46" s="19" t="s">
        <v>20</v>
      </c>
      <c r="D46" s="78"/>
      <c r="E46" s="34"/>
      <c r="F46" s="78"/>
      <c r="G46" s="78"/>
      <c r="H46" s="78"/>
      <c r="I46" s="35"/>
      <c r="J46" s="35"/>
    </row>
    <row r="47" ht="19.5" customHeight="1">
      <c r="A47" s="17"/>
      <c r="B47" s="18"/>
      <c r="C47" s="24" t="s">
        <v>31</v>
      </c>
      <c r="D47" s="78"/>
      <c r="E47" s="34"/>
      <c r="F47" s="78"/>
      <c r="G47" s="78"/>
      <c r="H47" s="78"/>
      <c r="I47" s="35"/>
      <c r="J47" s="35"/>
    </row>
    <row r="48" ht="19.5" customHeight="1">
      <c r="A48" s="17"/>
      <c r="B48" s="18"/>
      <c r="C48" s="19" t="s">
        <v>20</v>
      </c>
      <c r="D48" s="78"/>
      <c r="E48" s="34"/>
      <c r="F48" s="78"/>
      <c r="G48" s="78"/>
      <c r="H48" s="78"/>
      <c r="I48" s="35"/>
      <c r="J48" s="35"/>
    </row>
    <row r="49" ht="19.5" customHeight="1">
      <c r="A49" s="28"/>
      <c r="B49" s="29"/>
      <c r="C49" s="19"/>
      <c r="D49" s="78"/>
      <c r="E49" s="34"/>
      <c r="F49" s="78"/>
      <c r="G49" s="78"/>
      <c r="H49" s="78"/>
      <c r="I49" s="35"/>
      <c r="J49" s="35"/>
    </row>
    <row r="50" ht="19.5" customHeight="1">
      <c r="A50" s="11" t="s">
        <v>20</v>
      </c>
      <c r="B50" s="12"/>
      <c r="C50" s="13" t="s">
        <v>66</v>
      </c>
      <c r="D50" s="78"/>
      <c r="E50" s="34"/>
      <c r="F50" s="78"/>
      <c r="G50" s="78"/>
      <c r="H50" s="78"/>
      <c r="I50" s="35"/>
      <c r="J50" s="35"/>
    </row>
    <row r="51" ht="19.5" customHeight="1">
      <c r="A51" s="17"/>
      <c r="B51" s="18"/>
      <c r="C51" s="19"/>
      <c r="D51" s="78"/>
      <c r="E51" s="34"/>
      <c r="F51" s="78"/>
      <c r="G51" s="78"/>
      <c r="H51" s="78"/>
      <c r="I51" s="35"/>
      <c r="J51" s="35"/>
    </row>
    <row r="52" ht="19.5" customHeight="1">
      <c r="A52" s="17"/>
      <c r="B52" s="18"/>
      <c r="C52" s="19"/>
      <c r="D52" s="78"/>
      <c r="E52" s="34"/>
      <c r="F52" s="78"/>
      <c r="G52" s="78"/>
      <c r="H52" s="78"/>
      <c r="I52" s="35"/>
      <c r="J52" s="35"/>
    </row>
    <row r="53" ht="19.5" customHeight="1">
      <c r="A53" s="17"/>
      <c r="B53" s="18"/>
      <c r="C53" s="19"/>
      <c r="D53" s="78"/>
      <c r="E53" s="34"/>
      <c r="F53" s="78"/>
      <c r="G53" s="78"/>
      <c r="H53" s="78"/>
      <c r="I53" s="35"/>
      <c r="J53" s="35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